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Comité de Carnaval\"/>
    </mc:Choice>
  </mc:AlternateContent>
  <xr:revisionPtr revIDLastSave="0" documentId="8_{1DF3E3AD-B43D-4D89-885D-FDDDEA46142B}" xr6:coauthVersionLast="47" xr6:coauthVersionMax="47" xr10:uidLastSave="{00000000-0000-0000-0000-000000000000}"/>
  <bookViews>
    <workbookView xWindow="-120" yWindow="-120" windowWidth="29040" windowHeight="15840" xr2:uid="{D9348554-651A-4AAA-AEEC-FED2AF242F8F}"/>
  </bookViews>
  <sheets>
    <sheet name="Egresos" sheetId="1" r:id="rId1"/>
  </sheets>
  <definedNames>
    <definedName name="_xlnm.Print_Area" localSheetId="0">Egresos!$A$1:$D$174</definedName>
    <definedName name="_xlnm.Print_Titles" localSheetId="0">Egresos!$1:$5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2" i="1" l="1"/>
  <c r="B160" i="1"/>
  <c r="B150" i="1"/>
  <c r="B139" i="1"/>
  <c r="B120" i="1"/>
  <c r="B113" i="1"/>
  <c r="B108" i="1"/>
  <c r="B103" i="1"/>
  <c r="B98" i="1"/>
  <c r="B92" i="1"/>
  <c r="B87" i="1"/>
  <c r="B74" i="1"/>
  <c r="B69" i="1"/>
  <c r="B60" i="1"/>
  <c r="B53" i="1"/>
  <c r="B47" i="1"/>
  <c r="B42" i="1"/>
  <c r="B37" i="1"/>
  <c r="B32" i="1"/>
  <c r="B27" i="1"/>
  <c r="B22" i="1"/>
  <c r="B17" i="1"/>
  <c r="B12" i="1"/>
  <c r="B176" i="1" s="1"/>
</calcChain>
</file>

<file path=xl/sharedStrings.xml><?xml version="1.0" encoding="utf-8"?>
<sst xmlns="http://schemas.openxmlformats.org/spreadsheetml/2006/main" count="265" uniqueCount="124">
  <si>
    <t>MUNICIPIO DE VERACRUZ, VERACRUZ</t>
  </si>
  <si>
    <t>DIRECCION DE CONTABILIDAD GUBERNAMENTAL</t>
  </si>
  <si>
    <t xml:space="preserve"> EGRESOS DE CARNAVAL  2024 (INNOVACION)</t>
  </si>
  <si>
    <t>SERVICIOS PERSONALES</t>
  </si>
  <si>
    <t>*Liga del portal de transparencia</t>
  </si>
  <si>
    <t>MATERIALES Y SUMINISTROS</t>
  </si>
  <si>
    <t>Papelería y Artículos de Oficina ($99,783.20)</t>
  </si>
  <si>
    <t xml:space="preserve"> Nombre proveedor</t>
  </si>
  <si>
    <t>Monto ($)</t>
  </si>
  <si>
    <t>Tipo de contratación(adjudicación 
directa, invitación o abierta)</t>
  </si>
  <si>
    <t>Liga del contrato*</t>
  </si>
  <si>
    <t>CENTRO PAPELERO Y COMERCIALIZADORA RAZZIL SA DE CV</t>
  </si>
  <si>
    <t>EGR/2024/09/1130 F.872 PULSERAS DE COLORES PARA CARNAVAL DE VERACRUZ</t>
  </si>
  <si>
    <t>Refacciones y Accesorios ($579,768.00)</t>
  </si>
  <si>
    <t>GROUBA SA DE CV</t>
  </si>
  <si>
    <t>EGR/2024/06/0806 F. 852 CONTRATACION DEL SERVICIO DE SUMINISTRO Y COLOCACION DE CAJAS DE LUZ PARA CARROS ALEGORICOS POR CARNAVAL DE VERACRUZ 2024</t>
  </si>
  <si>
    <t>Vestuarios y uniformes ($2,352,480.00)</t>
  </si>
  <si>
    <t>BUENDIA Y VARIEDAD SA DE CV</t>
  </si>
  <si>
    <t>EGR/2024/06/1598 F. 298 CONTRATACION DE SERVICIO DE DISEÑO Y ELABORACION DE VESTUARIOS PARA EL CARNAVAL DE VERACRUZ 2024</t>
  </si>
  <si>
    <t>Diversos de Materiales y Suministros ($2,030.00)</t>
  </si>
  <si>
    <t>ORTIZ DELGADO MARISOL</t>
  </si>
  <si>
    <t>EGR/2024/07/0938 R-4998 F.287D7 EXTINTOR DE PQS 9.0 KG PARA BODEGA DE COMITE DE CARNAVAL</t>
  </si>
  <si>
    <t>Malla perimetral ($1,241,200.00)</t>
  </si>
  <si>
    <t>BTB INDUSTRIAL SA DE CV</t>
  </si>
  <si>
    <t>EGR/2024/07/1325, R-5245 F.390 CONTRATACIÃ“N DE SERVICIO DE ARRENDAMIENTO DE MALLA CICLONICA DE ACERO GALVANIZADO CON INSTALACION EN GRADAS Y ENMALLADO DE AREAS</t>
  </si>
  <si>
    <t>Arrendamiento de Equipo de Transporte ($98,941.69)</t>
  </si>
  <si>
    <t>SERVICIO METROPOLITANO DEL GOLFO SA DE CV</t>
  </si>
  <si>
    <t>EGR/2024/11/1205 R-8932 F.1285 RENTA DE AUTOBUSES PARA TRANSPORTE DE PERSONAL CON MOTIVO DEL CARNAVAL DE VERACRUZ 2024</t>
  </si>
  <si>
    <t xml:space="preserve">Souvenirs y Lonas de Carnaval ($1,600,800.00) </t>
  </si>
  <si>
    <t>EGR/2024/05/1031, F. A844 ADQUISICION DE SOUVENIRS PARA EL CARNAVAL DE VERACRUZ 2024</t>
  </si>
  <si>
    <t>Arrendamiento de Plantas de Luz ($25,692.00)</t>
  </si>
  <si>
    <t>IQ OPERADORES ADMINISTRATIVOS SA DE CV</t>
  </si>
  <si>
    <t>EGR/2024/07/1071, R-5113 F.3404 ARRENDAMIENTO DE PLANTAS DE LUZ, EQUIPOS D ESONIDO, CAMIONETAS PARA PAPAQUI DEL 16 DE JUNIO</t>
  </si>
  <si>
    <t>Arrendamiento de Inmuebles ($702,020.00)</t>
  </si>
  <si>
    <t>GOBIERNO DEL ESTADO DE VERACRUZ</t>
  </si>
  <si>
    <t>EGR/2024/07/0020, R-4484 RENTA DE ESPACIOS EN EL WTC (SALONES TAJIN 1-4) PARA EL EVENTO "4° CONCIERTO MASIVO CARNAVAL 2024"</t>
  </si>
  <si>
    <t>EGR/2024/07/0018,R-4483 SERVICIOS ADICIONALES EN SALONES TAJIN 1-4 DURANTE EL EVENTO "4° CONCIERTO MASIVO CARNAVAL 2024"</t>
  </si>
  <si>
    <t>Elaboración y mantenimiento de carros alegóricos ($22,675,119.95)</t>
  </si>
  <si>
    <t>EGR/2024/04/0447, F.621 CONTRATACIÓN DEL SERVICIO DE MANTENIMIENTO A PLATAFORMAS DE CARROS ALEGÓRICOS PARA EL CARNAVAL DE VERACRUZ 2024</t>
  </si>
  <si>
    <t>GOLDEN OWL TRADEMARK ENTERPRISE SA DE CV</t>
  </si>
  <si>
    <t>EGR/2024/04/1745, 50% ANTICIPO F. 134 CONTRATACION DEL SERVICIO DE DISEÑO Y FABRICACION DE CARROS ALEGORICOS PARA EL CARNAVAL DE VERACRUZ 2024</t>
  </si>
  <si>
    <t>EGR/2024/06/1588, F. 185 FINIQUITO 50%, CONTRATACION DEL SERVICIO DE DISEÑO Y FABRICACION DE CARROS ALEGORICOS PARA EL CARNAVAL DE VERACRUZ 2024</t>
  </si>
  <si>
    <t>Publicidad ($351,999.99)</t>
  </si>
  <si>
    <t>GRUPO FERO ONLINE SA DE CV</t>
  </si>
  <si>
    <t>EGR/2024/05/1303, MARZO F. 2192  CONTRATACIÓN DEL SERVICIO DE GESTIÓN DE PÁGINA WEB, REDES SOCIALES Y PUBICIDAD DIGITAL DE LAS ACTIVIDADES DEL CARNAVAL DE VERACRUZ 2024</t>
  </si>
  <si>
    <t>EGR/2024/05/1299, ABRIL F. 2191 CONTRATACIÓN DEL SERVICIO DE GESTIÓN DE PÁGINA WEB, REDES SOCIALES Y PUBICIDAD DIGITAL DE LAS ACTIVIDADES DEL CARNAVAL DE VERACRUZ 2024</t>
  </si>
  <si>
    <t>EGR/2024/06/1274, F. 2314 MAYO CONTRATACIÓN DEL SERVICIO DE GESTIÓN DE PÁGINA WEB, REDES SOCIALES Y PUBICIDAD DIGITAL DE LAS ACTIVIDADES DEL CARNAVAL DE VERACRUZ 2024</t>
  </si>
  <si>
    <t>EGR/2024/08/0060, F.2374 JUNIO, CONTRATACIÓN DEL SERVICIO DE GESTIÓN DE PÁGINA WEB, REDES SOCIALES Y PUBICIDAD DIGITAL DE LAS ACTIVIDADES DEL CARNAVAL DE VERACRUZ 2024</t>
  </si>
  <si>
    <t xml:space="preserve"> EGR/2024/08/1029, F. 2365 JULIO, SERVICIO DE GESTIÓN DE PÁGINA WEB, REDES SOCIALES Y PUBICIDAD DIGITAL DE LAS ACTIVIDADES DEL CARNAVAL DE VERACRUZ 2024</t>
  </si>
  <si>
    <t>Arrendamiento de Sanitarios ($149,408.00)</t>
  </si>
  <si>
    <t>COHEN-OLSON COMERTRADE SA DE CV</t>
  </si>
  <si>
    <t>EGR/2024/08/1703, F.1936 ARRENDAMIENTO DE LETRINAS PARA CARROS ALEGORICOS DEL CARNAVAL DE VERACRUZ[55007]</t>
  </si>
  <si>
    <t>Arrendamiento de Equipo de Radio ($592,488.56)</t>
  </si>
  <si>
    <t>MOONTECH TECNOLOGIA Y SISTEMAS SA DE CV</t>
  </si>
  <si>
    <t>EGR/2024/05/1122, F.1044 ARRENDAMIENTO DE RADIOS CON AUDIFONO PARA CARNAVALITO EN LA LOCALIDAD DE VARGAS  EL 16 DE MARZO</t>
  </si>
  <si>
    <t>EGR/2024/05/1120, F.1057 ARRENDAMIENTO DE RADIOS CON AUDIFONO PARA 1A RUMBATA DE SEMANA SANTA PRELUDIO DE CARNAVAL 2024</t>
  </si>
  <si>
    <t>EGR/2024/05/1118, F.1058 ARRENDAMIENTO DE RADIOS CON AUDIFONO PARA LA 2A RUMBATA DE SEMANA SANTA EL DIA 6 DE ABRIL</t>
  </si>
  <si>
    <t>EGR/2024/05/1116, F.1067 ARRENDAMIENTO DE RADIOS CON AUDIFONO PARA RUMBATA EL 19 DE ABRIL EN LA LOCALIDAD DE TEJERIA</t>
  </si>
  <si>
    <t>EGR/2024/06/1066, F.1148 RENTA DE RADIOS PORTATILES CON AUDIFONO PARA CARNAVALITO EL DIA 5 DE MAYO EN SANTA FE</t>
  </si>
  <si>
    <t>EGR/2024/06/1068, F.1152 RENTA DE RADIOS CON AUDIFONO PARA EL CARNAVALITO EL DIA 22 DE MAYO EN SANTA RITA</t>
  </si>
  <si>
    <t>EGR/2024/06/1074, F.1153 RENTA DE RADIOS CON AUDIFONO PARA PAPAQUI DE BOCA DEL RIO EL 19 DE MAYO</t>
  </si>
  <si>
    <t>EGR/2024/06/1076, F.1154 RENTA DE RADIOS CON AUDIFONO PARA PAPAQUI DE VERACRUZ EL  16 DE JUNIO</t>
  </si>
  <si>
    <t>EGR/2024/07/0962, R-5059 F. 1277 CONTRATACION DE SERVICIO DE ARRENDAMIENTO DE EQUIPOS DE RADIOCOMUNICACION CON SISTEMA TRONCALIZADO PARA EL PERSONAL OPERATIVO DEL CARNAVAL DE VERACRUZ 2024</t>
  </si>
  <si>
    <t>Arrastre de carros Alegoricos ($31,091.00)</t>
  </si>
  <si>
    <t>Impuestos derchos y cuotas ($110,808.00)</t>
  </si>
  <si>
    <t>EGR/2024/02/0262, PAGO POR PUBLICACION DE DECRETO QUE ADICIONA DISPOSICIONES DEL REGLAMENTO MUNICIPAL DEL CARNAVAL DE VERACRUZ</t>
  </si>
  <si>
    <t>MUNICIPIO DE VERACRUZ VER</t>
  </si>
  <si>
    <t>EGR/2024/06/0358, PAGO DEL DERECHO POR EL USO, GOCE Y APROVECHAMIENTO DE SUELO EN ZONA FEDERAL POR LOS MESES DE JUNIO-JULIO 2024 (CARNAVAL)</t>
  </si>
  <si>
    <t>Papaquis, Quema mal Humor y entierro ($68,116.26)</t>
  </si>
  <si>
    <t>GRUPO EMPRESARIAL LDN SA DE CV</t>
  </si>
  <si>
    <t>EGR/2024/09/1136, F.854 ELABORACION DE PIÑATA TEMATICA PARA LA QUEMA DEL MAL HUMOR EL 26 DE JUNIO POR CARNAVAL DE VERACRUZ</t>
  </si>
  <si>
    <t>Socieda de Autores y compositores($212,836.80)</t>
  </si>
  <si>
    <t>SOCIEDAD DE AUTORES Y COMPOSITORES DE MEXICO S. DE GC DE GC DE IP</t>
  </si>
  <si>
    <t>EGR/2024/07/0328, R-4598 F.154377 APORTACION A LA SOCIEDA DE AUTORES Y COMPOSITORES POR CARNAVAL DE VERACRUZ 2024</t>
  </si>
  <si>
    <t>Asociación Nacional de Actores ($50,000.00)</t>
  </si>
  <si>
    <t>ASOCIACION NACIONAL DE ACTORES</t>
  </si>
  <si>
    <t>EGR/2024/06/1612, F.KV18 APORTACION A PRESTACIONES SOCIALES POR EL CARNAVAL DE VERACRUZ 2024[52129]</t>
  </si>
  <si>
    <t>Seguridad privada ($3,865,000.00)</t>
  </si>
  <si>
    <t>INSTITUTO DE LA POLICIA AUXILIAR Y PROTECCION PATRIMONIAL PARA EL ESTADO DE VERACRUZ DE IGNACIO DE LA LLAVE</t>
  </si>
  <si>
    <t>EGR/2024/06/0340, F.524411 CONTRATACION DE SERVICIO DE VIGILANCIA Y SEGURIDAD PARA LOS DIVERSOS EVENTOS DEL CARNAVAL DE VERACRUZ 2024</t>
  </si>
  <si>
    <t>OPERADORA EMPORIO VERACRUZ SA DE CV</t>
  </si>
  <si>
    <t>EGR/2024/06/0348, F.74721 PAGO DE RENTA DE HABITACIONES CON MOTIVO DEL OPERATIVO DE SEGURIDAD CARNAVAL 2024 - POLICIA MUNICIPAL</t>
  </si>
  <si>
    <t>REPRESENTACIONES INDUSTRIALES DE VERACRUZ SA DE CV</t>
  </si>
  <si>
    <t>EGR/2024/10/1199, R-7802 F. 12 CONTRATACION DE SERVICIO DE SEGURIDAD PRIVADA PARA ACCESOS EN CONCIERTOS MASIVOS Y DESFILES DEL CARNAVAL DE VERACRUZ 2024</t>
  </si>
  <si>
    <t>Servicio de logística (ARTISTAS)  ($71,770,471.83)</t>
  </si>
  <si>
    <t>CALL RISER QRO S DE RL DE CV</t>
  </si>
  <si>
    <t>EGR/2024/02/0110, F.43 ANTICIPO 50% DE LA CONTRATACIOND EL SERVICIO DE PRESENTACION DE ARTISTAS PARA DIVERSOS EVENTOS DEL CARNAVAL DE VERACRUZ 2024</t>
  </si>
  <si>
    <t>EGR/2024/03/1172, PAGO 30% F. 107  CONTRATACIÓN DEL SERVICIO DE PRESENTACIÓN DE ARTISTAS PARA DIVERSOS EVENTOS DEL CARNAVAL DE VERACRUZ 2024</t>
  </si>
  <si>
    <t>EGR/2024/05/0826, 50% ANTICIPO F.199 CONTRATACION DEL SERVICIO DE PRESENTACION DE ARTISTA ESTELAR PARA CONCIERTO MASIVO POR CARNAVAL DE VERACRUZ 2024</t>
  </si>
  <si>
    <t>EGR/2024/06/0139, FINIQUITO 20% CONTRATACIÓN DEL SERVICIO DE PRESENTACIÓN DE ARTISTAS PARA DIVERSOS EVENTOS DEL CARNAVAL DE VERACRUZ 2024</t>
  </si>
  <si>
    <t>EGR/2024/06/0135, PAGO 30% F. 222 CONTRATACION DEL SERVICIO DE PRESENTACION DE ARTISTA ESTELAR PARA CONCIERTO MASIVO POR CARNAVAL DE VERACRUZ 2024</t>
  </si>
  <si>
    <t>EGR/2024/06/0663, F. 237 FINIQUITO 20% F. 237 CONTRATACION DEL SERVICIO DE PRESENTACION DE ARTISTA ESTELAR PARA CONCIERTO MASIVO POR CARNAVAL DE VERACRUZ 2024</t>
  </si>
  <si>
    <t>EGR/2024/07/1366, R-5272 F.1883 PRESENTACION DE GRUPOS MUSICALES EN LA PLAZUELA DE LA CAMPANA EL 28 Y 29 DE JULIO PARA EVENTOS DEL CARNAVAL DE VERACRUZ 2024</t>
  </si>
  <si>
    <t>EGR/2024/07/1368, R-5273 F.280 PRESENTACION DE GRUPOS MUSICALES EN LA PLAZA DE LA REPUBLICA EL 28 Y 29 DE JUNIO PARA EVENTOS DEL CARNAVAL 2024</t>
  </si>
  <si>
    <t>MENNENGH DEVELOPMENTS SC</t>
  </si>
  <si>
    <t>EGR/2024/07/1323, R-5244 F.237 CONTRATACIÃ“N DE SERVICIO DE PRESENTACIÃ“N DE ARTISTAS PARA CARROS ALEGÃ“RICOS DURANTE LOS DESFILES DEL CARNAVAL DE VERACRUZ 2024</t>
  </si>
  <si>
    <t>EGR/2024/08/1709, F.708 PRESENTACION DE LOS COMEDIANTES "EL JAROCHO" Y "JARO HERNANDEZ" EN LA QUEMA DEL MAL HUMOR DEL CARNAVAL DE VERACRUZ 2024</t>
  </si>
  <si>
    <t>EGR/2024/08/1089, F. 299 CONTRATACIÃ“N DEL SERVICIO DE PRESENTACIÃ“N DE ARTISTAS PARA DIVERSOS EVENTOS DEL CARNAVAL DE VERACRUZ 2024</t>
  </si>
  <si>
    <t xml:space="preserve">MASTER PLAN PUBLICIDAD Y ESPECTACULOS SA DE CV </t>
  </si>
  <si>
    <t>EGR/2024/08/1047, F.708 PRESENTACION DEL GRUPO MUSICAL "LOS FLAMERS" EN DESFILES DEL CARNAVAL DE VERACRUZ 2024</t>
  </si>
  <si>
    <t>EGR/2024/08/1701, F.781 PRESENTACION DE DECIMERO PARA LA QUEMA DEL MAL HUMOR EL 26 DE JUNIO POR CARNAVAL DE VERACRUZ</t>
  </si>
  <si>
    <t>EGR/2024/08/1709, F.3416 CONTRATACION DE CONDUCTORES PARA EVENTOS EN MACROPLAZA EN EL CARNAVAL DE VERACRUZ</t>
  </si>
  <si>
    <t>DE LA MENTE A LA REALIDAD SA DE CV</t>
  </si>
  <si>
    <t>EGR/2024/07/1366, F.2242 PRESENTACION DE GRUPOS MUSICALES EN EL PARQUE OBREGON EL 28 Y 29 DE JUNIO PARA EVENTOS DEL CARNAVAL DE VERACRUZ 2024</t>
  </si>
  <si>
    <t>Servicio de logística Y Produccion General ($14,672,418.38)</t>
  </si>
  <si>
    <t>PRO SOLUTIONS IMPULSADORA DE NEGOCIOS SA DE CV</t>
  </si>
  <si>
    <t>EGR/2024/05/0828, 50% ANTICIPO F. A1741 CONTRATACION DEL SERVICIO DE LOGISTICA Y PRODUCCION PARA DIVERSOS EVENTOS EN LA GRAN PLAZA DEL MALECON CARNAVAL VERACRUZ 2024</t>
  </si>
  <si>
    <t>EGR/2024/06/0137, PAGO DEL 30% CONTRATACION DEL SERVICIO DE LOGISTICA Y PRODUCCION PARA DIVERSOS EVENTOS EN LA GRAN PLAZA DEL MALECON CARNAVAL VERACRUZ 2024</t>
  </si>
  <si>
    <t xml:space="preserve"> EGR/2024/06/0665, FINIQUITO 20 % F. A1778 CONTRATACION DEL SERVICIO DE LOGISTICA Y PRODUCCION PARA DIVERSOS EVENTOS EN LA GRAN PLAZA DEL MALECON CARNAVAL VERACRUZ 2024</t>
  </si>
  <si>
    <t>MENDOZA ZARATE JUAN ADELFO</t>
  </si>
  <si>
    <t>EGR/2024/07/0729, R-4883 F. A758 CONTRATACION DE SERVICIO DE COORDINACION, LOGISTICA, MOVILIZACION DE CARROS ALEGORICOS Y CONTINGENTE QUE PARTICIPA DURANTE LOS DESFILES DEL CARNAVAL DE VERACRUZ 2024</t>
  </si>
  <si>
    <t>EGR/2024/08/1095, F. A1906 CONTRATACION DEL SERVICIO DE ARRENDAMIENTO DE ESCENARIO MOVIL PARA LA REINA DE LA ALEGRIA DEL CARNAVAL DE VERACRUZ 2024</t>
  </si>
  <si>
    <t>EGR/2024/09/0118, F. A1816 CONTRATACION DEL SERVICIO DE LOGISTICA Y PRODUCCION PARA DIVERSOS EVENTOS EN LA GRAN PLAZA DEL MALECON CARNAVAL VERACRUZ 2024</t>
  </si>
  <si>
    <t>EGR/2024/09/0967, F.843 SERVICIO DE AUDIO Y DJ PARA DESFILE DE CARNAVAL EL 2 DE JULIO</t>
  </si>
  <si>
    <t>Exhibicion de comparsas y Rumbatas  ($208,278.00)</t>
  </si>
  <si>
    <t>EGR/2024/04/0447, F.3361 CONTRATACION DE GRUPOS DE BASTONERAS PARA LA RUMBATA DE SEMANA SANTA EL DIA 30 DE MARZO POR PRELUDIO DE LAS FIESTAS CARNESTOLENDAS</t>
  </si>
  <si>
    <t>EGR/2024/05/0270, F.3374 CONTRATACION DE GRUPOS DE BASTONERAS, COMPARSAS Y BATUCADAS Y ARRENDAMIENTO DE CAMIONETA CON SONIDO Y OPERADOR PARA  2a RUMBATA SEMANA SANTA POR PRELUDIO DE LAS FIESTAS CARNESTOLENDAS</t>
  </si>
  <si>
    <t>EGR/2024/05/0741, F.3376 CONTRATACION DE 1 GRUPO DE BASTONERAS, DE COMPARSAS, DE BATUCADA Y CAMIONETA CON SONIDO Y OPERADOR PARA LA RUMBATA EN TEJERIA EL 21 DE ABRIL</t>
  </si>
  <si>
    <t>EGR/2024/05/0743, F.3375 CONTRATACION DE 1 GRUPO DE BASTONERAS, DE COMPARSAS, DE BATUCADA Y CAMIONETA CON SONIDO Y OPERADOR PARA LA RUMBATA EN VARGAS EL 16 DE MARZO</t>
  </si>
  <si>
    <t>EGR/2024/06/1299, F. FA3391 CONTRATACION DE BASTONERAS, COMPARSAS Y CAMIONETAS CON SONIDO Y OPERADOR PARA EL CARNAVALITO EN SANTA RITA LLEVADO A CABO EL 22 DE MAYO</t>
  </si>
  <si>
    <t>EGR/2024/06/1300,  F. FA388 CONTRATACION DE BASTONERAS, COMPARSASM BATUCADA Y CAMIONETAS CON SONIDO Y OPERADOR PARA EL CARNAVALITO EN SANTA FE LLEVADO A CABO EL 05 DE MAYO</t>
  </si>
  <si>
    <t>Arrendamiento Eq.de Sonido e Iluminación ($222,639.98)</t>
  </si>
  <si>
    <t>EGR/2024/07/1364, R-5271 F.1882 RENTA DE ESCENARIO, EQUIPO DE AUDIO E ILUMINACION PARA EVENTOS DEL CARNAVAL DE VERACRUZ EN EL PARQUE OBREGON</t>
  </si>
  <si>
    <t>TOTAL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</si>
</sst>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i/>
      <sz val="12"/>
      <color rgb="FF000000"/>
      <name val="Arial"/>
      <family val="2"/>
    </font>
    <font>
      <b/>
      <i/>
      <sz val="14"/>
      <color rgb="FF000000"/>
      <name val="Arial"/>
      <family val="2"/>
    </font>
    <font>
      <sz val="14"/>
      <color rgb="FF000000"/>
      <name val="Arial"/>
      <family val="2"/>
    </font>
    <font>
      <b/>
      <i/>
      <sz val="13"/>
      <color rgb="FF000000"/>
      <name val="Arial"/>
      <family val="2"/>
    </font>
    <font>
      <b/>
      <sz val="13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2" tint="-0.249977111117893"/>
        <bgColor rgb="FF999999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EFEFEF"/>
      </patternFill>
    </fill>
    <fill>
      <patternFill patternType="solid">
        <fgColor theme="2" tint="-0.249977111117893"/>
        <bgColor rgb="FFCCCCCC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theme="2" tint="-0.34998626667073579"/>
        <bgColor rgb="FFCCCCCC"/>
      </patternFill>
    </fill>
    <fill>
      <patternFill patternType="solid">
        <fgColor theme="2" tint="-0.34998626667073579"/>
        <bgColor indexed="64"/>
      </patternFill>
    </fill>
    <fill>
      <patternFill patternType="solid">
        <fgColor rgb="FFB7B7B7"/>
        <bgColor rgb="FFB7B7B7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2" borderId="1" xfId="2" applyFont="1" applyFill="1" applyBorder="1"/>
    <xf numFmtId="0" fontId="6" fillId="0" borderId="2" xfId="2" applyFont="1" applyBorder="1"/>
    <xf numFmtId="0" fontId="6" fillId="0" borderId="3" xfId="2" applyFont="1" applyBorder="1"/>
    <xf numFmtId="0" fontId="7" fillId="0" borderId="0" xfId="2" applyFont="1"/>
    <xf numFmtId="0" fontId="8" fillId="3" borderId="1" xfId="2" applyFont="1" applyFill="1" applyBorder="1"/>
    <xf numFmtId="0" fontId="9" fillId="3" borderId="2" xfId="2" applyFont="1" applyFill="1" applyBorder="1"/>
    <xf numFmtId="0" fontId="9" fillId="3" borderId="3" xfId="2" applyFont="1" applyFill="1" applyBorder="1"/>
    <xf numFmtId="0" fontId="2" fillId="0" borderId="0" xfId="2"/>
    <xf numFmtId="0" fontId="8" fillId="4" borderId="4" xfId="2" applyFont="1" applyFill="1" applyBorder="1"/>
    <xf numFmtId="0" fontId="8" fillId="5" borderId="4" xfId="2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/>
    </xf>
    <xf numFmtId="0" fontId="0" fillId="0" borderId="5" xfId="0" applyBorder="1"/>
    <xf numFmtId="43" fontId="0" fillId="0" borderId="5" xfId="1" applyFont="1" applyBorder="1"/>
    <xf numFmtId="0" fontId="7" fillId="0" borderId="6" xfId="2" applyFont="1" applyBorder="1"/>
    <xf numFmtId="43" fontId="8" fillId="0" borderId="6" xfId="3" applyFont="1" applyBorder="1"/>
    <xf numFmtId="0" fontId="7" fillId="0" borderId="7" xfId="2" applyFont="1" applyBorder="1" applyAlignment="1">
      <alignment horizontal="left"/>
    </xf>
    <xf numFmtId="0" fontId="7" fillId="0" borderId="0" xfId="2" applyFont="1" applyAlignment="1">
      <alignment horizontal="left"/>
    </xf>
    <xf numFmtId="0" fontId="7" fillId="0" borderId="1" xfId="2" applyFont="1" applyBorder="1"/>
    <xf numFmtId="0" fontId="7" fillId="0" borderId="2" xfId="2" applyFont="1" applyBorder="1"/>
    <xf numFmtId="0" fontId="7" fillId="0" borderId="3" xfId="2" applyFont="1" applyBorder="1"/>
    <xf numFmtId="0" fontId="8" fillId="6" borderId="1" xfId="2" applyFont="1" applyFill="1" applyBorder="1"/>
    <xf numFmtId="0" fontId="8" fillId="6" borderId="2" xfId="2" applyFont="1" applyFill="1" applyBorder="1"/>
    <xf numFmtId="0" fontId="8" fillId="6" borderId="3" xfId="2" applyFont="1" applyFill="1" applyBorder="1"/>
    <xf numFmtId="0" fontId="8" fillId="7" borderId="1" xfId="2" applyFont="1" applyFill="1" applyBorder="1"/>
    <xf numFmtId="0" fontId="8" fillId="8" borderId="8" xfId="2" applyFont="1" applyFill="1" applyBorder="1" applyAlignment="1">
      <alignment horizontal="center" vertical="center"/>
    </xf>
    <xf numFmtId="43" fontId="0" fillId="0" borderId="0" xfId="1" applyFont="1"/>
    <xf numFmtId="0" fontId="10" fillId="0" borderId="1" xfId="2" applyFont="1" applyBorder="1" applyAlignment="1">
      <alignment horizontal="left"/>
    </xf>
    <xf numFmtId="0" fontId="10" fillId="0" borderId="3" xfId="2" applyFont="1" applyBorder="1" applyAlignment="1">
      <alignment horizontal="left"/>
    </xf>
    <xf numFmtId="0" fontId="3" fillId="0" borderId="5" xfId="2" applyFont="1" applyBorder="1"/>
    <xf numFmtId="43" fontId="8" fillId="0" borderId="5" xfId="3" applyFont="1" applyBorder="1"/>
    <xf numFmtId="0" fontId="7" fillId="0" borderId="5" xfId="2" applyFont="1" applyBorder="1"/>
    <xf numFmtId="0" fontId="8" fillId="9" borderId="1" xfId="2" applyFont="1" applyFill="1" applyBorder="1"/>
    <xf numFmtId="0" fontId="9" fillId="10" borderId="2" xfId="2" applyFont="1" applyFill="1" applyBorder="1"/>
    <xf numFmtId="0" fontId="9" fillId="10" borderId="3" xfId="2" applyFont="1" applyFill="1" applyBorder="1"/>
    <xf numFmtId="0" fontId="8" fillId="4" borderId="8" xfId="2" applyFont="1" applyFill="1" applyBorder="1"/>
    <xf numFmtId="0" fontId="8" fillId="4" borderId="8" xfId="2" applyFont="1" applyFill="1" applyBorder="1" applyAlignment="1">
      <alignment horizontal="center"/>
    </xf>
    <xf numFmtId="0" fontId="11" fillId="0" borderId="5" xfId="4" applyFont="1" applyBorder="1"/>
    <xf numFmtId="43" fontId="1" fillId="0" borderId="5" xfId="5" applyFont="1" applyBorder="1"/>
    <xf numFmtId="0" fontId="10" fillId="0" borderId="7" xfId="2" applyFont="1" applyBorder="1" applyAlignment="1">
      <alignment horizontal="left"/>
    </xf>
    <xf numFmtId="0" fontId="10" fillId="0" borderId="9" xfId="2" applyFont="1" applyBorder="1" applyAlignment="1">
      <alignment horizontal="left"/>
    </xf>
    <xf numFmtId="0" fontId="7" fillId="0" borderId="10" xfId="2" applyFont="1" applyBorder="1"/>
    <xf numFmtId="0" fontId="8" fillId="4" borderId="8" xfId="2" applyFont="1" applyFill="1" applyBorder="1" applyAlignment="1">
      <alignment horizontal="left"/>
    </xf>
    <xf numFmtId="0" fontId="11" fillId="0" borderId="11" xfId="6" applyFont="1" applyBorder="1"/>
    <xf numFmtId="0" fontId="10" fillId="0" borderId="12" xfId="2" applyFont="1" applyBorder="1" applyAlignment="1">
      <alignment horizontal="left"/>
    </xf>
    <xf numFmtId="0" fontId="7" fillId="0" borderId="13" xfId="2" applyFont="1" applyBorder="1"/>
    <xf numFmtId="0" fontId="7" fillId="0" borderId="14" xfId="2" applyFont="1" applyBorder="1" applyAlignment="1">
      <alignment horizontal="left"/>
    </xf>
    <xf numFmtId="0" fontId="7" fillId="0" borderId="15" xfId="2" applyFont="1" applyBorder="1" applyAlignment="1">
      <alignment horizontal="left"/>
    </xf>
    <xf numFmtId="43" fontId="2" fillId="0" borderId="0" xfId="2" applyNumberFormat="1"/>
    <xf numFmtId="0" fontId="12" fillId="11" borderId="5" xfId="2" applyFont="1" applyFill="1" applyBorder="1"/>
    <xf numFmtId="0" fontId="9" fillId="0" borderId="5" xfId="2" applyFont="1" applyBorder="1"/>
    <xf numFmtId="0" fontId="8" fillId="4" borderId="6" xfId="2" applyFont="1" applyFill="1" applyBorder="1"/>
    <xf numFmtId="0" fontId="8" fillId="4" borderId="6" xfId="2" applyFont="1" applyFill="1" applyBorder="1" applyAlignment="1">
      <alignment horizontal="center"/>
    </xf>
    <xf numFmtId="0" fontId="11" fillId="0" borderId="5" xfId="6" applyFont="1" applyBorder="1"/>
    <xf numFmtId="0" fontId="10" fillId="0" borderId="7" xfId="2" applyFont="1" applyBorder="1" applyAlignment="1">
      <alignment horizontal="left"/>
    </xf>
    <xf numFmtId="0" fontId="7" fillId="0" borderId="8" xfId="2" applyFont="1" applyBorder="1"/>
    <xf numFmtId="0" fontId="8" fillId="11" borderId="11" xfId="2" applyFont="1" applyFill="1" applyBorder="1"/>
    <xf numFmtId="0" fontId="9" fillId="0" borderId="16" xfId="2" applyFont="1" applyBorder="1"/>
    <xf numFmtId="0" fontId="9" fillId="0" borderId="17" xfId="2" applyFont="1" applyBorder="1"/>
    <xf numFmtId="0" fontId="10" fillId="0" borderId="4" xfId="2" applyFont="1" applyBorder="1"/>
    <xf numFmtId="43" fontId="13" fillId="0" borderId="5" xfId="5" applyFont="1" applyBorder="1" applyAlignment="1">
      <alignment horizontal="left"/>
    </xf>
    <xf numFmtId="0" fontId="10" fillId="0" borderId="13" xfId="2" applyFont="1" applyBorder="1" applyAlignment="1">
      <alignment horizontal="left"/>
    </xf>
    <xf numFmtId="0" fontId="10" fillId="0" borderId="15" xfId="2" applyFont="1" applyBorder="1" applyAlignment="1">
      <alignment horizontal="left"/>
    </xf>
    <xf numFmtId="0" fontId="7" fillId="0" borderId="18" xfId="2" applyFont="1" applyBorder="1"/>
    <xf numFmtId="0" fontId="7" fillId="0" borderId="19" xfId="2" applyFont="1" applyBorder="1"/>
    <xf numFmtId="0" fontId="7" fillId="0" borderId="20" xfId="2" applyFont="1" applyBorder="1"/>
    <xf numFmtId="0" fontId="7" fillId="0" borderId="11" xfId="2" applyFont="1" applyBorder="1"/>
    <xf numFmtId="43" fontId="8" fillId="0" borderId="16" xfId="2" applyNumberFormat="1" applyFont="1" applyBorder="1"/>
    <xf numFmtId="0" fontId="7" fillId="0" borderId="16" xfId="2" applyFont="1" applyBorder="1"/>
    <xf numFmtId="0" fontId="7" fillId="0" borderId="17" xfId="2" applyFont="1" applyBorder="1"/>
    <xf numFmtId="43" fontId="13" fillId="0" borderId="5" xfId="5" applyFont="1" applyFill="1" applyBorder="1" applyAlignment="1">
      <alignment horizontal="left"/>
    </xf>
    <xf numFmtId="0" fontId="7" fillId="0" borderId="9" xfId="2" applyFont="1" applyBorder="1" applyAlignment="1">
      <alignment horizontal="left"/>
    </xf>
    <xf numFmtId="43" fontId="11" fillId="0" borderId="5" xfId="5" applyFont="1" applyBorder="1"/>
    <xf numFmtId="0" fontId="7" fillId="0" borderId="3" xfId="2" applyFont="1" applyBorder="1" applyAlignment="1">
      <alignment vertical="top" wrapText="1"/>
    </xf>
    <xf numFmtId="0" fontId="2" fillId="0" borderId="5" xfId="2" applyBorder="1"/>
    <xf numFmtId="0" fontId="7" fillId="0" borderId="9" xfId="2" applyFont="1" applyBorder="1"/>
    <xf numFmtId="0" fontId="7" fillId="0" borderId="5" xfId="2" applyFont="1" applyBorder="1" applyAlignment="1">
      <alignment horizontal="left"/>
    </xf>
    <xf numFmtId="43" fontId="8" fillId="0" borderId="0" xfId="2" applyNumberFormat="1" applyFont="1"/>
    <xf numFmtId="0" fontId="8" fillId="11" borderId="5" xfId="2" applyFont="1" applyFill="1" applyBorder="1"/>
    <xf numFmtId="0" fontId="3" fillId="0" borderId="5" xfId="2" applyFont="1" applyBorder="1"/>
    <xf numFmtId="0" fontId="7" fillId="0" borderId="9" xfId="2" applyFont="1" applyBorder="1" applyAlignment="1">
      <alignment vertical="top"/>
    </xf>
    <xf numFmtId="0" fontId="7" fillId="0" borderId="7" xfId="2" applyFont="1" applyBorder="1" applyAlignment="1">
      <alignment horizontal="left"/>
    </xf>
    <xf numFmtId="0" fontId="7" fillId="0" borderId="9" xfId="2" applyFont="1" applyBorder="1" applyAlignment="1">
      <alignment horizontal="left"/>
    </xf>
    <xf numFmtId="0" fontId="8" fillId="12" borderId="5" xfId="2" applyFont="1" applyFill="1" applyBorder="1"/>
    <xf numFmtId="0" fontId="3" fillId="13" borderId="5" xfId="2" applyFont="1" applyFill="1" applyBorder="1"/>
    <xf numFmtId="0" fontId="7" fillId="0" borderId="9" xfId="2" applyFont="1" applyBorder="1" applyAlignment="1">
      <alignment horizontal="left" vertical="top"/>
    </xf>
    <xf numFmtId="0" fontId="10" fillId="0" borderId="7" xfId="2" applyFont="1" applyBorder="1" applyAlignment="1">
      <alignment horizontal="left" vertical="top" wrapText="1"/>
    </xf>
    <xf numFmtId="0" fontId="10" fillId="0" borderId="9" xfId="2" applyFont="1" applyBorder="1" applyAlignment="1">
      <alignment horizontal="left" vertical="top"/>
    </xf>
    <xf numFmtId="0" fontId="7" fillId="0" borderId="9" xfId="2" applyFont="1" applyBorder="1" applyAlignment="1">
      <alignment vertical="top" wrapText="1"/>
    </xf>
    <xf numFmtId="0" fontId="8" fillId="4" borderId="21" xfId="2" applyFont="1" applyFill="1" applyBorder="1"/>
    <xf numFmtId="0" fontId="8" fillId="4" borderId="21" xfId="2" applyFont="1" applyFill="1" applyBorder="1" applyAlignment="1">
      <alignment horizontal="center"/>
    </xf>
    <xf numFmtId="0" fontId="2" fillId="0" borderId="5" xfId="0" applyFont="1" applyBorder="1"/>
    <xf numFmtId="0" fontId="10" fillId="0" borderId="8" xfId="2" applyFont="1" applyBorder="1"/>
    <xf numFmtId="0" fontId="7" fillId="0" borderId="21" xfId="2" applyFont="1" applyBorder="1"/>
    <xf numFmtId="43" fontId="2" fillId="0" borderId="5" xfId="1" applyFont="1" applyBorder="1"/>
    <xf numFmtId="0" fontId="10" fillId="0" borderId="5" xfId="2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/>
    </xf>
    <xf numFmtId="43" fontId="8" fillId="0" borderId="2" xfId="2" applyNumberFormat="1" applyFont="1" applyBorder="1"/>
    <xf numFmtId="0" fontId="7" fillId="0" borderId="12" xfId="2" applyFont="1" applyBorder="1" applyAlignment="1">
      <alignment horizontal="left"/>
    </xf>
    <xf numFmtId="0" fontId="8" fillId="14" borderId="1" xfId="2" applyFont="1" applyFill="1" applyBorder="1"/>
    <xf numFmtId="0" fontId="9" fillId="0" borderId="2" xfId="2" applyFont="1" applyBorder="1"/>
    <xf numFmtId="0" fontId="9" fillId="0" borderId="3" xfId="2" applyFont="1" applyBorder="1"/>
    <xf numFmtId="0" fontId="11" fillId="0" borderId="5" xfId="7" applyFont="1" applyBorder="1"/>
    <xf numFmtId="43" fontId="10" fillId="0" borderId="8" xfId="3" applyFont="1" applyBorder="1"/>
    <xf numFmtId="0" fontId="11" fillId="0" borderId="5" xfId="8" applyFont="1" applyBorder="1"/>
    <xf numFmtId="0" fontId="8" fillId="14" borderId="5" xfId="2" applyFont="1" applyFill="1" applyBorder="1"/>
    <xf numFmtId="0" fontId="7" fillId="0" borderId="7" xfId="2" applyFont="1" applyBorder="1"/>
    <xf numFmtId="0" fontId="7" fillId="0" borderId="22" xfId="2" applyFont="1" applyBorder="1"/>
    <xf numFmtId="43" fontId="10" fillId="0" borderId="3" xfId="3" applyFont="1" applyBorder="1"/>
    <xf numFmtId="43" fontId="8" fillId="0" borderId="5" xfId="2" applyNumberFormat="1" applyFont="1" applyBorder="1"/>
    <xf numFmtId="0" fontId="7" fillId="0" borderId="5" xfId="2" applyFont="1" applyBorder="1" applyAlignment="1">
      <alignment horizontal="left"/>
    </xf>
    <xf numFmtId="0" fontId="8" fillId="4" borderId="5" xfId="2" applyFont="1" applyFill="1" applyBorder="1"/>
    <xf numFmtId="0" fontId="8" fillId="4" borderId="5" xfId="2" applyFont="1" applyFill="1" applyBorder="1" applyAlignment="1">
      <alignment horizontal="center"/>
    </xf>
    <xf numFmtId="0" fontId="8" fillId="0" borderId="5" xfId="2" applyFont="1" applyBorder="1"/>
    <xf numFmtId="43" fontId="0" fillId="0" borderId="17" xfId="1" applyFont="1" applyFill="1" applyBorder="1"/>
    <xf numFmtId="43" fontId="8" fillId="0" borderId="23" xfId="3" applyFont="1" applyBorder="1"/>
    <xf numFmtId="0" fontId="3" fillId="0" borderId="16" xfId="2" applyFont="1" applyBorder="1"/>
    <xf numFmtId="0" fontId="3" fillId="0" borderId="17" xfId="2" applyFont="1" applyBorder="1"/>
    <xf numFmtId="0" fontId="8" fillId="4" borderId="24" xfId="2" applyFont="1" applyFill="1" applyBorder="1"/>
    <xf numFmtId="0" fontId="8" fillId="4" borderId="25" xfId="2" applyFont="1" applyFill="1" applyBorder="1"/>
    <xf numFmtId="43" fontId="0" fillId="0" borderId="5" xfId="1" applyFont="1" applyFill="1" applyBorder="1"/>
    <xf numFmtId="0" fontId="8" fillId="0" borderId="8" xfId="2" applyFont="1" applyBorder="1"/>
    <xf numFmtId="44" fontId="8" fillId="0" borderId="9" xfId="9" applyFont="1" applyBorder="1" applyAlignment="1">
      <alignment horizontal="center" vertical="center"/>
    </xf>
    <xf numFmtId="0" fontId="7" fillId="0" borderId="26" xfId="2" applyFont="1" applyBorder="1" applyAlignment="1">
      <alignment horizontal="left"/>
    </xf>
    <xf numFmtId="0" fontId="14" fillId="0" borderId="0" xfId="2" applyFont="1" applyAlignment="1">
      <alignment horizontal="right"/>
    </xf>
    <xf numFmtId="44" fontId="14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right"/>
    </xf>
    <xf numFmtId="44" fontId="3" fillId="0" borderId="0" xfId="2" applyNumberFormat="1" applyFont="1" applyAlignment="1">
      <alignment horizontal="center" vertical="center"/>
    </xf>
    <xf numFmtId="44" fontId="3" fillId="0" borderId="0" xfId="2" applyNumberFormat="1" applyFont="1" applyAlignment="1">
      <alignment horizontal="right"/>
    </xf>
    <xf numFmtId="0" fontId="15" fillId="0" borderId="0" xfId="2" applyFont="1" applyAlignment="1">
      <alignment horizontal="right"/>
    </xf>
    <xf numFmtId="44" fontId="16" fillId="0" borderId="0" xfId="2" applyNumberFormat="1" applyFont="1" applyAlignment="1">
      <alignment horizontal="center" vertical="center"/>
    </xf>
    <xf numFmtId="0" fontId="17" fillId="0" borderId="0" xfId="2" applyFont="1" applyAlignment="1">
      <alignment horizontal="right"/>
    </xf>
    <xf numFmtId="43" fontId="18" fillId="0" borderId="0" xfId="2" applyNumberFormat="1" applyFont="1" applyAlignment="1">
      <alignment horizontal="center" vertical="center"/>
    </xf>
  </cellXfs>
  <cellStyles count="10">
    <cellStyle name="Millares" xfId="1" builtinId="3"/>
    <cellStyle name="Millares 2 2" xfId="3" xr:uid="{F997269B-2181-4816-A763-E792136EDA9D}"/>
    <cellStyle name="Millares 3 2 2" xfId="5" xr:uid="{BF0BB79D-2B7D-48B3-96E4-DE7095AF8E20}"/>
    <cellStyle name="Moneda 3" xfId="9" xr:uid="{17D19641-16D0-44A0-BE46-A61DF431E1D3}"/>
    <cellStyle name="Normal" xfId="0" builtinId="0"/>
    <cellStyle name="Normal 2 2 2" xfId="6" xr:uid="{E55CFBEF-FC23-4D3E-B6C2-140DFDBB6C45}"/>
    <cellStyle name="Normal 2 2 3" xfId="8" xr:uid="{9EEB9E7E-9357-46C6-825D-612DD892F8A9}"/>
    <cellStyle name="Normal 4" xfId="2" xr:uid="{8542566C-2C42-4C28-B032-AF8FF7449944}"/>
    <cellStyle name="Normal 6" xfId="4" xr:uid="{B8532404-7410-4A37-B69F-FD5DA0C4AFA6}"/>
    <cellStyle name="Normal 7" xfId="7" xr:uid="{FD5D9D23-4A34-4EA1-8476-9871AEE564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1009650</xdr:colOff>
      <xdr:row>0</xdr:row>
      <xdr:rowOff>276225</xdr:rowOff>
    </xdr:from>
    <xdr:to>
      <xdr:col>0</xdr:col>
      <xdr:colOff>2489599</xdr:colOff>
      <xdr:row>4</xdr:row>
      <xdr:rowOff>120267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3BB779-F116-4193-86BB-9400A1E7D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" y="276225"/>
          <a:ext cx="1479949" cy="81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385F-162F-4F18-98E1-495E1D0FCB9E}">
  <sheetPr>
    <outlinePr summaryBelow="0" summaryRight="0"/>
  </sheetPr>
  <dimension ref="A1:F180"/>
  <sheetViews>
    <sheetView tabSelected="1" zoomScale="85" zoomScaleNormal="85" workbookViewId="0">
      <selection activeCell="C177" sqref="C177"/>
    </sheetView>
  </sheetViews>
  <sheetFormatPr baseColWidth="10" defaultColWidth="14.42578125" defaultRowHeight="15.75" customHeight="1" x14ac:dyDescent="0.2"/>
  <cols>
    <col min="1" max="1" width="63.85546875" style="1" customWidth="1"/>
    <col min="2" max="2" width="22" style="2" customWidth="1"/>
    <col min="3" max="3" width="75.85546875" style="1" customWidth="1"/>
    <col min="4" max="4" width="173.5703125" style="1" customWidth="1"/>
    <col min="5" max="5" width="14.42578125" style="1"/>
    <col min="6" max="6" width="29.7109375" style="1" customWidth="1"/>
    <col min="7" max="16384" width="14.42578125" style="1"/>
  </cols>
  <sheetData>
    <row r="1" spans="1:6" ht="23.25" customHeight="1" x14ac:dyDescent="0.2"/>
    <row r="2" spans="1:6" ht="21.75" customHeight="1" x14ac:dyDescent="0.2">
      <c r="A2" s="3" t="s">
        <v>0</v>
      </c>
      <c r="B2" s="3"/>
      <c r="C2" s="3"/>
      <c r="D2" s="3"/>
    </row>
    <row r="3" spans="1:6" ht="15.75" customHeight="1" x14ac:dyDescent="0.2">
      <c r="A3" s="3" t="s">
        <v>1</v>
      </c>
      <c r="B3" s="3"/>
      <c r="C3" s="3"/>
      <c r="D3" s="3"/>
    </row>
    <row r="4" spans="1:6" ht="15.75" customHeight="1" x14ac:dyDescent="0.2">
      <c r="A4" s="3" t="s">
        <v>2</v>
      </c>
      <c r="B4" s="3"/>
      <c r="C4" s="3"/>
      <c r="D4" s="3"/>
    </row>
    <row r="6" spans="1:6" ht="21.75" customHeight="1" x14ac:dyDescent="0.25">
      <c r="A6" s="4" t="s">
        <v>3</v>
      </c>
      <c r="B6" s="5"/>
      <c r="C6" s="5"/>
      <c r="D6" s="6"/>
      <c r="F6" s="7" t="s">
        <v>4</v>
      </c>
    </row>
    <row r="7" spans="1:6" ht="17.25" customHeight="1" x14ac:dyDescent="0.2"/>
    <row r="8" spans="1:6" ht="22.5" customHeight="1" x14ac:dyDescent="0.25">
      <c r="A8" s="4" t="s">
        <v>5</v>
      </c>
      <c r="B8" s="5"/>
      <c r="C8" s="5"/>
      <c r="D8" s="6"/>
    </row>
    <row r="9" spans="1:6" s="11" customFormat="1" x14ac:dyDescent="0.25">
      <c r="A9" s="8" t="s">
        <v>6</v>
      </c>
      <c r="B9" s="9"/>
      <c r="C9" s="9"/>
      <c r="D9" s="10"/>
    </row>
    <row r="10" spans="1:6" s="11" customFormat="1" x14ac:dyDescent="0.25">
      <c r="A10" s="12" t="s">
        <v>7</v>
      </c>
      <c r="B10" s="13" t="s">
        <v>8</v>
      </c>
      <c r="C10" s="14" t="s">
        <v>9</v>
      </c>
      <c r="D10" s="12" t="s">
        <v>10</v>
      </c>
    </row>
    <row r="11" spans="1:6" s="11" customFormat="1" ht="12.75" x14ac:dyDescent="0.2">
      <c r="A11" s="15" t="s">
        <v>11</v>
      </c>
      <c r="B11" s="16">
        <v>99783.2</v>
      </c>
      <c r="C11" s="15" t="s">
        <v>12</v>
      </c>
      <c r="D11" s="15"/>
    </row>
    <row r="12" spans="1:6" s="11" customFormat="1" x14ac:dyDescent="0.25">
      <c r="A12" s="17"/>
      <c r="B12" s="18">
        <f>SUBTOTAL(9,B11:B11)</f>
        <v>99783.2</v>
      </c>
      <c r="C12" s="19"/>
      <c r="D12" s="20"/>
    </row>
    <row r="13" spans="1:6" s="11" customFormat="1" ht="15" x14ac:dyDescent="0.2">
      <c r="A13" s="21"/>
      <c r="B13" s="22"/>
      <c r="C13" s="22"/>
      <c r="D13" s="23"/>
    </row>
    <row r="14" spans="1:6" ht="17.25" customHeight="1" x14ac:dyDescent="0.25">
      <c r="A14" s="24" t="s">
        <v>13</v>
      </c>
      <c r="B14" s="25"/>
      <c r="C14" s="25"/>
      <c r="D14" s="26"/>
    </row>
    <row r="15" spans="1:6" s="11" customFormat="1" x14ac:dyDescent="0.25">
      <c r="A15" s="27" t="s">
        <v>7</v>
      </c>
      <c r="B15" s="28" t="s">
        <v>8</v>
      </c>
      <c r="C15" s="14" t="s">
        <v>9</v>
      </c>
      <c r="D15" s="12" t="s">
        <v>10</v>
      </c>
    </row>
    <row r="16" spans="1:6" s="11" customFormat="1" ht="12.75" x14ac:dyDescent="0.2">
      <c r="A16" t="s">
        <v>14</v>
      </c>
      <c r="B16" s="29">
        <v>579768</v>
      </c>
      <c r="C16" s="30" t="s">
        <v>15</v>
      </c>
      <c r="D16" s="31"/>
    </row>
    <row r="17" spans="1:5" s="11" customFormat="1" x14ac:dyDescent="0.25">
      <c r="A17" s="32"/>
      <c r="B17" s="33">
        <f>SUBTOTAL(9,B16:B16)</f>
        <v>579768</v>
      </c>
      <c r="C17" s="34"/>
      <c r="D17" s="34"/>
    </row>
    <row r="18" spans="1:5" s="11" customFormat="1" ht="17.25" customHeight="1" x14ac:dyDescent="0.2">
      <c r="A18" s="7"/>
      <c r="B18" s="7"/>
      <c r="C18" s="7"/>
      <c r="D18" s="7"/>
    </row>
    <row r="19" spans="1:5" s="11" customFormat="1" x14ac:dyDescent="0.25">
      <c r="A19" s="35" t="s">
        <v>16</v>
      </c>
      <c r="B19" s="36"/>
      <c r="C19" s="36"/>
      <c r="D19" s="37"/>
    </row>
    <row r="20" spans="1:5" s="11" customFormat="1" x14ac:dyDescent="0.25">
      <c r="A20" s="38" t="s">
        <v>7</v>
      </c>
      <c r="B20" s="38" t="s">
        <v>8</v>
      </c>
      <c r="C20" s="39" t="s">
        <v>9</v>
      </c>
      <c r="D20" s="38" t="s">
        <v>10</v>
      </c>
    </row>
    <row r="21" spans="1:5" s="11" customFormat="1" ht="15" x14ac:dyDescent="0.25">
      <c r="A21" s="40" t="s">
        <v>17</v>
      </c>
      <c r="B21" s="41">
        <v>2352480</v>
      </c>
      <c r="C21" s="42" t="s">
        <v>18</v>
      </c>
      <c r="D21" s="43"/>
    </row>
    <row r="22" spans="1:5" s="11" customFormat="1" x14ac:dyDescent="0.25">
      <c r="A22" s="44"/>
      <c r="B22" s="33">
        <f>SUBTOTAL(9,B21:B21)</f>
        <v>2352480</v>
      </c>
      <c r="C22" s="44"/>
      <c r="D22" s="44"/>
    </row>
    <row r="23" spans="1:5" s="11" customFormat="1" ht="15" x14ac:dyDescent="0.2">
      <c r="A23" s="7"/>
      <c r="B23" s="7"/>
      <c r="C23" s="7"/>
      <c r="D23" s="7"/>
    </row>
    <row r="24" spans="1:5" s="11" customFormat="1" x14ac:dyDescent="0.25">
      <c r="A24" s="35" t="s">
        <v>19</v>
      </c>
      <c r="B24" s="36"/>
      <c r="C24" s="36"/>
      <c r="D24" s="37"/>
    </row>
    <row r="25" spans="1:5" s="11" customFormat="1" x14ac:dyDescent="0.25">
      <c r="A25" s="38" t="s">
        <v>7</v>
      </c>
      <c r="B25" s="12" t="s">
        <v>8</v>
      </c>
      <c r="C25" s="45" t="s">
        <v>9</v>
      </c>
      <c r="D25" s="38" t="s">
        <v>10</v>
      </c>
    </row>
    <row r="26" spans="1:5" s="11" customFormat="1" ht="13.5" x14ac:dyDescent="0.25">
      <c r="A26" s="46" t="s">
        <v>20</v>
      </c>
      <c r="B26" s="16">
        <v>2030</v>
      </c>
      <c r="C26" s="47" t="s">
        <v>21</v>
      </c>
      <c r="D26" s="43"/>
    </row>
    <row r="27" spans="1:5" s="11" customFormat="1" x14ac:dyDescent="0.25">
      <c r="A27" s="48"/>
      <c r="B27" s="33">
        <f>SUBTOTAL(9,B26:B26)</f>
        <v>2030</v>
      </c>
      <c r="C27" s="49"/>
      <c r="D27" s="50"/>
    </row>
    <row r="28" spans="1:5" s="11" customFormat="1" ht="15" x14ac:dyDescent="0.2">
      <c r="A28" s="7"/>
      <c r="B28" s="7"/>
      <c r="C28" s="7"/>
      <c r="D28" s="7"/>
      <c r="E28" s="51"/>
    </row>
    <row r="29" spans="1:5" s="11" customFormat="1" x14ac:dyDescent="0.25">
      <c r="A29" s="52" t="s">
        <v>22</v>
      </c>
      <c r="B29" s="53"/>
      <c r="C29" s="53"/>
      <c r="D29" s="53"/>
    </row>
    <row r="30" spans="1:5" s="11" customFormat="1" x14ac:dyDescent="0.25">
      <c r="A30" s="54" t="s">
        <v>7</v>
      </c>
      <c r="B30" s="54" t="s">
        <v>8</v>
      </c>
      <c r="C30" s="55" t="s">
        <v>9</v>
      </c>
      <c r="D30" s="54" t="s">
        <v>10</v>
      </c>
    </row>
    <row r="31" spans="1:5" s="11" customFormat="1" x14ac:dyDescent="0.25">
      <c r="A31" s="56" t="s">
        <v>23</v>
      </c>
      <c r="B31" s="29">
        <v>1241200</v>
      </c>
      <c r="C31" s="57" t="s">
        <v>24</v>
      </c>
      <c r="D31" s="19"/>
    </row>
    <row r="32" spans="1:5" s="11" customFormat="1" x14ac:dyDescent="0.25">
      <c r="A32" s="58"/>
      <c r="B32" s="33">
        <f>SUBTOTAL(9,B31:B31)</f>
        <v>1241200</v>
      </c>
      <c r="C32" s="34"/>
      <c r="D32" s="34"/>
    </row>
    <row r="33" spans="1:4" s="11" customFormat="1" ht="15" x14ac:dyDescent="0.2">
      <c r="A33" s="7"/>
      <c r="B33" s="7"/>
      <c r="C33" s="7"/>
      <c r="D33" s="7"/>
    </row>
    <row r="34" spans="1:4" s="11" customFormat="1" x14ac:dyDescent="0.25">
      <c r="A34" s="59" t="s">
        <v>25</v>
      </c>
      <c r="B34" s="60"/>
      <c r="C34" s="60"/>
      <c r="D34" s="61"/>
    </row>
    <row r="35" spans="1:4" s="11" customFormat="1" x14ac:dyDescent="0.25">
      <c r="A35" s="54" t="s">
        <v>7</v>
      </c>
      <c r="B35" s="54" t="s">
        <v>8</v>
      </c>
      <c r="C35" s="55" t="s">
        <v>9</v>
      </c>
      <c r="D35" s="54" t="s">
        <v>10</v>
      </c>
    </row>
    <row r="36" spans="1:4" s="11" customFormat="1" ht="12.75" x14ac:dyDescent="0.2">
      <c r="A36" s="62" t="s">
        <v>26</v>
      </c>
      <c r="B36" s="63">
        <v>98941.69</v>
      </c>
      <c r="C36" s="64" t="s">
        <v>27</v>
      </c>
      <c r="D36" s="65"/>
    </row>
    <row r="37" spans="1:4" s="11" customFormat="1" x14ac:dyDescent="0.25">
      <c r="A37" s="66"/>
      <c r="B37" s="33">
        <f>SUBTOTAL(9,B36:B36)</f>
        <v>98941.69</v>
      </c>
      <c r="C37" s="67"/>
      <c r="D37" s="68"/>
    </row>
    <row r="38" spans="1:4" s="11" customFormat="1" ht="15" x14ac:dyDescent="0.2">
      <c r="A38" s="7"/>
      <c r="B38" s="7"/>
      <c r="C38" s="7"/>
      <c r="D38" s="7"/>
    </row>
    <row r="39" spans="1:4" s="11" customFormat="1" x14ac:dyDescent="0.25">
      <c r="A39" s="59" t="s">
        <v>28</v>
      </c>
      <c r="B39" s="60"/>
      <c r="C39" s="60"/>
      <c r="D39" s="61"/>
    </row>
    <row r="40" spans="1:4" s="11" customFormat="1" x14ac:dyDescent="0.25">
      <c r="A40" s="54" t="s">
        <v>7</v>
      </c>
      <c r="B40" s="54" t="s">
        <v>8</v>
      </c>
      <c r="C40" s="55" t="s">
        <v>9</v>
      </c>
      <c r="D40" s="54" t="s">
        <v>10</v>
      </c>
    </row>
    <row r="41" spans="1:4" s="11" customFormat="1" ht="12.75" x14ac:dyDescent="0.2">
      <c r="A41" s="62" t="s">
        <v>11</v>
      </c>
      <c r="B41" s="63">
        <v>1600800</v>
      </c>
      <c r="C41" s="64" t="s">
        <v>29</v>
      </c>
      <c r="D41" s="65"/>
    </row>
    <row r="42" spans="1:4" s="11" customFormat="1" x14ac:dyDescent="0.25">
      <c r="A42" s="66"/>
      <c r="B42" s="33">
        <f>SUBTOTAL(9,B41:B41)</f>
        <v>1600800</v>
      </c>
      <c r="C42" s="67"/>
      <c r="D42" s="68"/>
    </row>
    <row r="43" spans="1:4" s="11" customFormat="1" x14ac:dyDescent="0.25">
      <c r="A43" s="69"/>
      <c r="B43" s="70"/>
      <c r="C43" s="71"/>
      <c r="D43" s="72"/>
    </row>
    <row r="44" spans="1:4" s="11" customFormat="1" x14ac:dyDescent="0.25">
      <c r="A44" s="59" t="s">
        <v>30</v>
      </c>
      <c r="B44" s="60"/>
      <c r="C44" s="60"/>
      <c r="D44" s="61"/>
    </row>
    <row r="45" spans="1:4" s="11" customFormat="1" x14ac:dyDescent="0.25">
      <c r="A45" s="54" t="s">
        <v>7</v>
      </c>
      <c r="B45" s="54" t="s">
        <v>8</v>
      </c>
      <c r="C45" s="55" t="s">
        <v>9</v>
      </c>
      <c r="D45" s="54" t="s">
        <v>10</v>
      </c>
    </row>
    <row r="46" spans="1:4" s="11" customFormat="1" x14ac:dyDescent="0.25">
      <c r="A46" s="56" t="s">
        <v>31</v>
      </c>
      <c r="B46" s="73">
        <v>25692</v>
      </c>
      <c r="C46" s="56" t="s">
        <v>32</v>
      </c>
      <c r="D46" s="74"/>
    </row>
    <row r="47" spans="1:4" s="11" customFormat="1" x14ac:dyDescent="0.25">
      <c r="A47" s="66"/>
      <c r="B47" s="33">
        <f>SUBTOTAL(9,B46:B46)</f>
        <v>25692</v>
      </c>
      <c r="C47" s="67"/>
      <c r="D47" s="68"/>
    </row>
    <row r="48" spans="1:4" s="11" customFormat="1" x14ac:dyDescent="0.25">
      <c r="A48" s="69"/>
      <c r="B48" s="70"/>
      <c r="C48" s="71"/>
      <c r="D48" s="72"/>
    </row>
    <row r="49" spans="1:4" s="11" customFormat="1" x14ac:dyDescent="0.25">
      <c r="A49" s="59" t="s">
        <v>33</v>
      </c>
      <c r="B49" s="60"/>
      <c r="C49" s="60"/>
      <c r="D49" s="61"/>
    </row>
    <row r="50" spans="1:4" s="11" customFormat="1" x14ac:dyDescent="0.25">
      <c r="A50" s="54" t="s">
        <v>7</v>
      </c>
      <c r="B50" s="54" t="s">
        <v>8</v>
      </c>
      <c r="C50" s="55" t="s">
        <v>9</v>
      </c>
      <c r="D50" s="54" t="s">
        <v>10</v>
      </c>
    </row>
    <row r="51" spans="1:4" s="11" customFormat="1" x14ac:dyDescent="0.25">
      <c r="A51" s="56" t="s">
        <v>34</v>
      </c>
      <c r="B51" s="75">
        <v>612000</v>
      </c>
      <c r="C51" s="56" t="s">
        <v>35</v>
      </c>
      <c r="D51" s="74"/>
    </row>
    <row r="52" spans="1:4" s="11" customFormat="1" x14ac:dyDescent="0.25">
      <c r="A52" s="56" t="s">
        <v>34</v>
      </c>
      <c r="B52" s="75">
        <v>90020</v>
      </c>
      <c r="C52" s="56" t="s">
        <v>36</v>
      </c>
      <c r="D52" s="74"/>
    </row>
    <row r="53" spans="1:4" s="11" customFormat="1" x14ac:dyDescent="0.25">
      <c r="A53" s="66"/>
      <c r="B53" s="33">
        <f>SUBTOTAL(9,B51:B52)</f>
        <v>702020</v>
      </c>
      <c r="C53" s="67"/>
      <c r="D53" s="68"/>
    </row>
    <row r="54" spans="1:4" s="11" customFormat="1" ht="15" x14ac:dyDescent="0.2">
      <c r="A54" s="7"/>
      <c r="B54" s="7"/>
      <c r="C54" s="7"/>
      <c r="D54" s="7"/>
    </row>
    <row r="55" spans="1:4" s="11" customFormat="1" x14ac:dyDescent="0.25">
      <c r="A55" s="59" t="s">
        <v>37</v>
      </c>
      <c r="B55" s="60"/>
      <c r="C55" s="60"/>
      <c r="D55" s="61"/>
    </row>
    <row r="56" spans="1:4" s="11" customFormat="1" x14ac:dyDescent="0.25">
      <c r="A56" s="54" t="s">
        <v>7</v>
      </c>
      <c r="B56" s="54" t="s">
        <v>8</v>
      </c>
      <c r="C56" s="55" t="s">
        <v>9</v>
      </c>
      <c r="D56" s="54" t="s">
        <v>10</v>
      </c>
    </row>
    <row r="57" spans="1:4" s="11" customFormat="1" x14ac:dyDescent="0.25">
      <c r="A57" s="56" t="s">
        <v>14</v>
      </c>
      <c r="B57" s="75">
        <v>1806719.95</v>
      </c>
      <c r="C57" s="56" t="s">
        <v>38</v>
      </c>
      <c r="D57" s="74"/>
    </row>
    <row r="58" spans="1:4" s="11" customFormat="1" ht="15" x14ac:dyDescent="0.25">
      <c r="A58" s="56" t="s">
        <v>39</v>
      </c>
      <c r="B58" s="75">
        <v>10434200</v>
      </c>
      <c r="C58" s="56" t="s">
        <v>40</v>
      </c>
      <c r="D58" s="76"/>
    </row>
    <row r="59" spans="1:4" s="11" customFormat="1" x14ac:dyDescent="0.25">
      <c r="A59" s="56" t="s">
        <v>39</v>
      </c>
      <c r="B59" s="75">
        <v>10434200</v>
      </c>
      <c r="C59" s="57" t="s">
        <v>41</v>
      </c>
      <c r="D59" s="74"/>
    </row>
    <row r="60" spans="1:4" s="11" customFormat="1" x14ac:dyDescent="0.25">
      <c r="A60" s="66"/>
      <c r="B60" s="33">
        <f>SUBTOTAL(9,B57:B59)</f>
        <v>22675119.949999999</v>
      </c>
      <c r="C60" s="67"/>
      <c r="D60" s="68"/>
    </row>
    <row r="61" spans="1:4" s="11" customFormat="1" ht="15" x14ac:dyDescent="0.2">
      <c r="A61" s="7"/>
      <c r="B61" s="7"/>
      <c r="C61" s="7"/>
      <c r="D61" s="7"/>
    </row>
    <row r="62" spans="1:4" s="11" customFormat="1" x14ac:dyDescent="0.25">
      <c r="A62" s="59" t="s">
        <v>42</v>
      </c>
      <c r="B62" s="60"/>
      <c r="C62" s="60"/>
      <c r="D62" s="61"/>
    </row>
    <row r="63" spans="1:4" s="77" customFormat="1" x14ac:dyDescent="0.25">
      <c r="A63" s="54" t="s">
        <v>7</v>
      </c>
      <c r="B63" s="54" t="s">
        <v>8</v>
      </c>
      <c r="C63" s="55" t="s">
        <v>9</v>
      </c>
      <c r="D63" s="17" t="s">
        <v>10</v>
      </c>
    </row>
    <row r="64" spans="1:4" s="11" customFormat="1" x14ac:dyDescent="0.25">
      <c r="A64" s="56" t="s">
        <v>43</v>
      </c>
      <c r="B64" s="75">
        <v>70400.009999999995</v>
      </c>
      <c r="C64" s="56" t="s">
        <v>44</v>
      </c>
      <c r="D64" s="78"/>
    </row>
    <row r="65" spans="1:4" s="11" customFormat="1" x14ac:dyDescent="0.25">
      <c r="A65" s="56" t="s">
        <v>43</v>
      </c>
      <c r="B65" s="75">
        <v>70400.009999999995</v>
      </c>
      <c r="C65" s="56" t="s">
        <v>45</v>
      </c>
      <c r="D65" s="78"/>
    </row>
    <row r="66" spans="1:4" s="11" customFormat="1" x14ac:dyDescent="0.25">
      <c r="A66" s="56" t="s">
        <v>43</v>
      </c>
      <c r="B66" s="75">
        <v>70400.009999999995</v>
      </c>
      <c r="C66" s="56" t="s">
        <v>46</v>
      </c>
      <c r="D66" s="78"/>
    </row>
    <row r="67" spans="1:4" s="11" customFormat="1" x14ac:dyDescent="0.25">
      <c r="A67" s="56" t="s">
        <v>43</v>
      </c>
      <c r="B67" s="75">
        <v>70400.009999999995</v>
      </c>
      <c r="C67" s="56" t="s">
        <v>47</v>
      </c>
      <c r="D67" s="78"/>
    </row>
    <row r="68" spans="1:4" s="11" customFormat="1" x14ac:dyDescent="0.25">
      <c r="A68" s="56" t="s">
        <v>43</v>
      </c>
      <c r="B68" s="75">
        <v>70399.95</v>
      </c>
      <c r="C68" s="56" t="s">
        <v>48</v>
      </c>
      <c r="D68" s="78"/>
    </row>
    <row r="69" spans="1:4" s="11" customFormat="1" x14ac:dyDescent="0.25">
      <c r="A69" s="34"/>
      <c r="B69" s="33">
        <f>SUBTOTAL(9,B64:B68)</f>
        <v>351999.99</v>
      </c>
      <c r="C69" s="79"/>
      <c r="D69" s="79"/>
    </row>
    <row r="70" spans="1:4" s="11" customFormat="1" x14ac:dyDescent="0.25">
      <c r="A70" s="7"/>
      <c r="B70" s="80"/>
      <c r="C70" s="7"/>
      <c r="D70" s="7"/>
    </row>
    <row r="71" spans="1:4" s="11" customFormat="1" x14ac:dyDescent="0.25">
      <c r="A71" s="81" t="s">
        <v>49</v>
      </c>
      <c r="B71" s="82"/>
      <c r="C71" s="82"/>
      <c r="D71" s="82"/>
    </row>
    <row r="72" spans="1:4" s="11" customFormat="1" x14ac:dyDescent="0.25">
      <c r="A72" s="54" t="s">
        <v>7</v>
      </c>
      <c r="B72" s="54" t="s">
        <v>8</v>
      </c>
      <c r="C72" s="55" t="s">
        <v>9</v>
      </c>
      <c r="D72" s="17" t="s">
        <v>10</v>
      </c>
    </row>
    <row r="73" spans="1:4" s="11" customFormat="1" ht="15.75" customHeight="1" x14ac:dyDescent="0.25">
      <c r="A73" s="56" t="s">
        <v>50</v>
      </c>
      <c r="B73" s="75">
        <v>149408</v>
      </c>
      <c r="C73" s="56" t="s">
        <v>51</v>
      </c>
      <c r="D73" s="83"/>
    </row>
    <row r="74" spans="1:4" s="11" customFormat="1" ht="15.75" customHeight="1" x14ac:dyDescent="0.25">
      <c r="A74" s="58"/>
      <c r="B74" s="33">
        <f>SUBTOTAL(9,B73)</f>
        <v>149408</v>
      </c>
      <c r="C74" s="84"/>
      <c r="D74" s="85"/>
    </row>
    <row r="75" spans="1:4" s="11" customFormat="1" x14ac:dyDescent="0.25">
      <c r="A75" s="7"/>
      <c r="B75" s="80"/>
      <c r="C75" s="7"/>
      <c r="D75" s="7"/>
    </row>
    <row r="76" spans="1:4" s="11" customFormat="1" x14ac:dyDescent="0.25">
      <c r="A76" s="86" t="s">
        <v>52</v>
      </c>
      <c r="B76" s="87"/>
      <c r="C76" s="87"/>
      <c r="D76" s="87"/>
    </row>
    <row r="77" spans="1:4" s="11" customFormat="1" x14ac:dyDescent="0.25">
      <c r="A77" s="54" t="s">
        <v>7</v>
      </c>
      <c r="B77" s="54" t="s">
        <v>8</v>
      </c>
      <c r="C77" s="55" t="s">
        <v>9</v>
      </c>
      <c r="D77" s="17" t="s">
        <v>10</v>
      </c>
    </row>
    <row r="78" spans="1:4" s="11" customFormat="1" ht="15" x14ac:dyDescent="0.25">
      <c r="A78" s="56" t="s">
        <v>53</v>
      </c>
      <c r="B78" s="75">
        <v>31169.200000000001</v>
      </c>
      <c r="C78" s="56" t="s">
        <v>54</v>
      </c>
      <c r="D78" s="88"/>
    </row>
    <row r="79" spans="1:4" s="11" customFormat="1" ht="15" x14ac:dyDescent="0.25">
      <c r="A79" s="56" t="s">
        <v>53</v>
      </c>
      <c r="B79" s="75">
        <v>31169.200000000001</v>
      </c>
      <c r="C79" s="56" t="s">
        <v>55</v>
      </c>
      <c r="D79" s="88"/>
    </row>
    <row r="80" spans="1:4" s="11" customFormat="1" ht="15" x14ac:dyDescent="0.25">
      <c r="A80" s="56" t="s">
        <v>53</v>
      </c>
      <c r="B80" s="75">
        <v>31169.200000000001</v>
      </c>
      <c r="C80" s="56" t="s">
        <v>56</v>
      </c>
      <c r="D80" s="88"/>
    </row>
    <row r="81" spans="1:4" s="11" customFormat="1" ht="15" x14ac:dyDescent="0.25">
      <c r="A81" s="56" t="s">
        <v>53</v>
      </c>
      <c r="B81" s="75">
        <v>31169.200000000001</v>
      </c>
      <c r="C81" s="56" t="s">
        <v>57</v>
      </c>
      <c r="D81" s="88"/>
    </row>
    <row r="82" spans="1:4" s="11" customFormat="1" ht="15" x14ac:dyDescent="0.25">
      <c r="A82" s="56" t="s">
        <v>53</v>
      </c>
      <c r="B82" s="75">
        <v>31169.200000000001</v>
      </c>
      <c r="C82" s="56" t="s">
        <v>58</v>
      </c>
      <c r="D82" s="88"/>
    </row>
    <row r="83" spans="1:4" s="11" customFormat="1" ht="15" x14ac:dyDescent="0.25">
      <c r="A83" s="56" t="s">
        <v>53</v>
      </c>
      <c r="B83" s="75">
        <v>31169.200000000001</v>
      </c>
      <c r="C83" s="56" t="s">
        <v>59</v>
      </c>
      <c r="D83" s="88"/>
    </row>
    <row r="84" spans="1:4" s="11" customFormat="1" ht="15" x14ac:dyDescent="0.25">
      <c r="A84" s="56" t="s">
        <v>53</v>
      </c>
      <c r="B84" s="75">
        <v>31169.200000000001</v>
      </c>
      <c r="C84" s="56" t="s">
        <v>60</v>
      </c>
      <c r="D84" s="88"/>
    </row>
    <row r="85" spans="1:4" s="11" customFormat="1" ht="15" x14ac:dyDescent="0.25">
      <c r="A85" s="56" t="s">
        <v>53</v>
      </c>
      <c r="B85" s="75">
        <v>31169.200000000001</v>
      </c>
      <c r="C85" s="56" t="s">
        <v>61</v>
      </c>
      <c r="D85" s="88"/>
    </row>
    <row r="86" spans="1:4" s="11" customFormat="1" ht="15" customHeight="1" x14ac:dyDescent="0.25">
      <c r="A86" s="56" t="s">
        <v>53</v>
      </c>
      <c r="B86" s="75">
        <v>343134.96</v>
      </c>
      <c r="C86" s="56" t="s">
        <v>62</v>
      </c>
      <c r="D86" s="88"/>
    </row>
    <row r="87" spans="1:4" s="11" customFormat="1" x14ac:dyDescent="0.25">
      <c r="A87" s="58"/>
      <c r="B87" s="33">
        <f>SUBTOTAL(9,B78:B86)</f>
        <v>592488.56000000006</v>
      </c>
      <c r="C87" s="84"/>
      <c r="D87" s="85"/>
    </row>
    <row r="88" spans="1:4" s="11" customFormat="1" x14ac:dyDescent="0.25">
      <c r="A88" s="7"/>
      <c r="B88" s="80"/>
      <c r="C88" s="20"/>
      <c r="D88" s="20"/>
    </row>
    <row r="89" spans="1:4" s="11" customFormat="1" x14ac:dyDescent="0.25">
      <c r="A89" s="86" t="s">
        <v>63</v>
      </c>
      <c r="B89" s="87"/>
      <c r="C89" s="87"/>
      <c r="D89" s="87"/>
    </row>
    <row r="90" spans="1:4" s="11" customFormat="1" x14ac:dyDescent="0.25">
      <c r="A90" s="54" t="s">
        <v>7</v>
      </c>
      <c r="B90" s="54" t="s">
        <v>8</v>
      </c>
      <c r="C90" s="55" t="s">
        <v>9</v>
      </c>
      <c r="D90" s="17" t="s">
        <v>10</v>
      </c>
    </row>
    <row r="91" spans="1:4" s="11" customFormat="1" ht="13.5" x14ac:dyDescent="0.25">
      <c r="A91" s="56" t="s">
        <v>31</v>
      </c>
      <c r="B91" s="73">
        <v>31091.99</v>
      </c>
      <c r="C91" s="89" t="s">
        <v>32</v>
      </c>
      <c r="D91" s="90"/>
    </row>
    <row r="92" spans="1:4" s="11" customFormat="1" x14ac:dyDescent="0.25">
      <c r="A92" s="58"/>
      <c r="B92" s="33">
        <f>SUBTOTAL(9,B91:B91)</f>
        <v>31091.99</v>
      </c>
      <c r="C92" s="84"/>
      <c r="D92" s="85"/>
    </row>
    <row r="93" spans="1:4" s="11" customFormat="1" x14ac:dyDescent="0.25">
      <c r="A93" s="7"/>
      <c r="B93" s="80"/>
      <c r="C93" s="20"/>
      <c r="D93" s="20"/>
    </row>
    <row r="94" spans="1:4" s="11" customFormat="1" x14ac:dyDescent="0.25">
      <c r="A94" s="86" t="s">
        <v>64</v>
      </c>
      <c r="B94" s="87"/>
      <c r="C94" s="87"/>
      <c r="D94" s="87"/>
    </row>
    <row r="95" spans="1:4" s="11" customFormat="1" x14ac:dyDescent="0.25">
      <c r="A95" s="54" t="s">
        <v>7</v>
      </c>
      <c r="B95" s="54" t="s">
        <v>8</v>
      </c>
      <c r="C95" s="55" t="s">
        <v>9</v>
      </c>
      <c r="D95" s="17" t="s">
        <v>10</v>
      </c>
    </row>
    <row r="96" spans="1:4" s="11" customFormat="1" x14ac:dyDescent="0.25">
      <c r="A96" s="56" t="s">
        <v>34</v>
      </c>
      <c r="B96" s="63">
        <v>904</v>
      </c>
      <c r="C96" s="56" t="s">
        <v>65</v>
      </c>
      <c r="D96" s="78"/>
    </row>
    <row r="97" spans="1:4" s="11" customFormat="1" ht="15" customHeight="1" x14ac:dyDescent="0.25">
      <c r="A97" s="56" t="s">
        <v>66</v>
      </c>
      <c r="B97" s="63">
        <v>109904</v>
      </c>
      <c r="C97" s="56" t="s">
        <v>67</v>
      </c>
      <c r="D97" s="91"/>
    </row>
    <row r="98" spans="1:4" s="11" customFormat="1" x14ac:dyDescent="0.25">
      <c r="A98" s="58"/>
      <c r="B98" s="33">
        <f>SUBTOTAL(9,B96:B97)</f>
        <v>110808</v>
      </c>
      <c r="C98" s="84"/>
      <c r="D98" s="85"/>
    </row>
    <row r="99" spans="1:4" s="11" customFormat="1" x14ac:dyDescent="0.25">
      <c r="A99" s="7"/>
      <c r="B99" s="80"/>
      <c r="C99" s="20"/>
      <c r="D99" s="20"/>
    </row>
    <row r="100" spans="1:4" s="11" customFormat="1" x14ac:dyDescent="0.25">
      <c r="A100" s="86" t="s">
        <v>68</v>
      </c>
      <c r="B100" s="87"/>
      <c r="C100" s="87"/>
      <c r="D100" s="87"/>
    </row>
    <row r="101" spans="1:4" s="11" customFormat="1" x14ac:dyDescent="0.25">
      <c r="A101" s="92" t="s">
        <v>7</v>
      </c>
      <c r="B101" s="92" t="s">
        <v>8</v>
      </c>
      <c r="C101" s="93" t="s">
        <v>9</v>
      </c>
      <c r="D101" s="17" t="s">
        <v>10</v>
      </c>
    </row>
    <row r="102" spans="1:4" s="11" customFormat="1" ht="15" x14ac:dyDescent="0.2">
      <c r="A102" s="15" t="s">
        <v>69</v>
      </c>
      <c r="B102" s="16">
        <v>68116.259999999995</v>
      </c>
      <c r="C102" s="94" t="s">
        <v>70</v>
      </c>
      <c r="D102" s="78"/>
    </row>
    <row r="103" spans="1:4" s="11" customFormat="1" x14ac:dyDescent="0.25">
      <c r="A103" s="58"/>
      <c r="B103" s="33">
        <f>SUBTOTAL(9,B101:B102)</f>
        <v>68116.259999999995</v>
      </c>
      <c r="C103" s="84"/>
      <c r="D103" s="85"/>
    </row>
    <row r="104" spans="1:4" s="11" customFormat="1" x14ac:dyDescent="0.25">
      <c r="A104" s="7"/>
      <c r="B104" s="80"/>
      <c r="C104" s="20"/>
      <c r="D104" s="20"/>
    </row>
    <row r="105" spans="1:4" s="11" customFormat="1" x14ac:dyDescent="0.25">
      <c r="A105" s="86" t="s">
        <v>71</v>
      </c>
      <c r="B105" s="87"/>
      <c r="C105" s="87"/>
      <c r="D105" s="87"/>
    </row>
    <row r="106" spans="1:4" s="11" customFormat="1" x14ac:dyDescent="0.25">
      <c r="A106" s="54" t="s">
        <v>7</v>
      </c>
      <c r="B106" s="54" t="s">
        <v>8</v>
      </c>
      <c r="C106" s="55" t="s">
        <v>9</v>
      </c>
      <c r="D106" s="17" t="s">
        <v>10</v>
      </c>
    </row>
    <row r="107" spans="1:4" s="11" customFormat="1" ht="13.5" x14ac:dyDescent="0.25">
      <c r="A107" s="95" t="s">
        <v>72</v>
      </c>
      <c r="B107" s="75">
        <v>212836.8</v>
      </c>
      <c r="C107" s="89" t="s">
        <v>73</v>
      </c>
      <c r="D107" s="90"/>
    </row>
    <row r="108" spans="1:4" s="11" customFormat="1" x14ac:dyDescent="0.25">
      <c r="A108" s="58"/>
      <c r="B108" s="33">
        <f>SUBTOTAL(9,B106:B107)</f>
        <v>212836.8</v>
      </c>
      <c r="C108" s="84"/>
      <c r="D108" s="85"/>
    </row>
    <row r="109" spans="1:4" s="11" customFormat="1" ht="15" x14ac:dyDescent="0.2">
      <c r="A109" s="1"/>
      <c r="B109" s="1"/>
      <c r="C109" s="1"/>
      <c r="D109" s="1"/>
    </row>
    <row r="110" spans="1:4" s="11" customFormat="1" x14ac:dyDescent="0.25">
      <c r="A110" s="86" t="s">
        <v>74</v>
      </c>
      <c r="B110" s="87"/>
      <c r="C110" s="87"/>
      <c r="D110" s="87"/>
    </row>
    <row r="111" spans="1:4" s="11" customFormat="1" ht="15.75" customHeight="1" x14ac:dyDescent="0.25">
      <c r="A111" s="92" t="s">
        <v>7</v>
      </c>
      <c r="B111" s="92" t="s">
        <v>8</v>
      </c>
      <c r="C111" s="93" t="s">
        <v>9</v>
      </c>
      <c r="D111" s="96" t="s">
        <v>10</v>
      </c>
    </row>
    <row r="112" spans="1:4" s="11" customFormat="1" ht="15.75" customHeight="1" x14ac:dyDescent="0.2">
      <c r="A112" s="94" t="s">
        <v>75</v>
      </c>
      <c r="B112" s="97">
        <v>50000</v>
      </c>
      <c r="C112" s="98" t="s">
        <v>76</v>
      </c>
      <c r="D112" s="99"/>
    </row>
    <row r="113" spans="1:4" ht="17.25" customHeight="1" x14ac:dyDescent="0.25">
      <c r="A113" s="17"/>
      <c r="B113" s="33">
        <f>SUBTOTAL(9,B111:B112)</f>
        <v>50000</v>
      </c>
      <c r="C113" s="84"/>
      <c r="D113" s="85"/>
    </row>
    <row r="114" spans="1:4" ht="17.25" customHeight="1" x14ac:dyDescent="0.25">
      <c r="A114" s="21"/>
      <c r="B114" s="100"/>
      <c r="C114" s="101"/>
      <c r="D114" s="74"/>
    </row>
    <row r="115" spans="1:4" ht="17.25" customHeight="1" x14ac:dyDescent="0.25">
      <c r="A115" s="102" t="s">
        <v>77</v>
      </c>
      <c r="B115" s="103"/>
      <c r="C115" s="103"/>
      <c r="D115" s="104"/>
    </row>
    <row r="116" spans="1:4" ht="17.25" customHeight="1" x14ac:dyDescent="0.25">
      <c r="A116" s="54" t="s">
        <v>7</v>
      </c>
      <c r="B116" s="54" t="s">
        <v>8</v>
      </c>
      <c r="C116" s="55" t="s">
        <v>9</v>
      </c>
      <c r="D116" s="58" t="s">
        <v>10</v>
      </c>
    </row>
    <row r="117" spans="1:4" ht="17.25" customHeight="1" x14ac:dyDescent="0.25">
      <c r="A117" s="105" t="s">
        <v>78</v>
      </c>
      <c r="B117" s="106">
        <v>3121200</v>
      </c>
      <c r="C117" s="107" t="s">
        <v>79</v>
      </c>
      <c r="D117" s="78"/>
    </row>
    <row r="118" spans="1:4" ht="17.25" customHeight="1" x14ac:dyDescent="0.25">
      <c r="A118" s="105" t="s">
        <v>80</v>
      </c>
      <c r="B118" s="106">
        <v>82600</v>
      </c>
      <c r="C118" s="107" t="s">
        <v>81</v>
      </c>
      <c r="D118" s="78"/>
    </row>
    <row r="119" spans="1:4" ht="17.25" customHeight="1" x14ac:dyDescent="0.25">
      <c r="A119" s="105" t="s">
        <v>82</v>
      </c>
      <c r="B119" s="106">
        <v>661200</v>
      </c>
      <c r="C119" s="107" t="s">
        <v>83</v>
      </c>
      <c r="D119" s="78"/>
    </row>
    <row r="120" spans="1:4" ht="17.25" customHeight="1" x14ac:dyDescent="0.25">
      <c r="A120" s="58"/>
      <c r="B120" s="33">
        <f>SUBTOTAL(9,B116:B119)</f>
        <v>3865000</v>
      </c>
      <c r="C120" s="58"/>
      <c r="D120" s="58"/>
    </row>
    <row r="121" spans="1:4" ht="17.25" customHeight="1" x14ac:dyDescent="0.2">
      <c r="B121" s="1"/>
    </row>
    <row r="122" spans="1:4" ht="17.25" customHeight="1" x14ac:dyDescent="0.25">
      <c r="A122" s="108" t="s">
        <v>84</v>
      </c>
      <c r="B122" s="53"/>
      <c r="C122" s="53"/>
      <c r="D122" s="53"/>
    </row>
    <row r="123" spans="1:4" ht="17.25" customHeight="1" x14ac:dyDescent="0.25">
      <c r="A123" s="54" t="s">
        <v>7</v>
      </c>
      <c r="B123" s="54" t="s">
        <v>8</v>
      </c>
      <c r="C123" s="55" t="s">
        <v>9</v>
      </c>
      <c r="D123" s="17" t="s">
        <v>10</v>
      </c>
    </row>
    <row r="124" spans="1:4" ht="17.25" customHeight="1" x14ac:dyDescent="0.25">
      <c r="A124" s="105" t="s">
        <v>85</v>
      </c>
      <c r="B124" s="106">
        <v>23319705.59</v>
      </c>
      <c r="C124" s="107" t="s">
        <v>86</v>
      </c>
      <c r="D124" s="78"/>
    </row>
    <row r="125" spans="1:4" ht="17.25" customHeight="1" x14ac:dyDescent="0.25">
      <c r="A125" s="105" t="s">
        <v>85</v>
      </c>
      <c r="B125" s="106">
        <v>13991823.35</v>
      </c>
      <c r="C125" s="107" t="s">
        <v>87</v>
      </c>
      <c r="D125" s="109"/>
    </row>
    <row r="126" spans="1:4" ht="17.25" customHeight="1" x14ac:dyDescent="0.25">
      <c r="A126" s="105" t="s">
        <v>85</v>
      </c>
      <c r="B126" s="106">
        <v>10500000</v>
      </c>
      <c r="C126" s="107" t="s">
        <v>88</v>
      </c>
      <c r="D126" s="109"/>
    </row>
    <row r="127" spans="1:4" ht="17.25" customHeight="1" x14ac:dyDescent="0.25">
      <c r="A127" s="105" t="s">
        <v>85</v>
      </c>
      <c r="B127" s="106">
        <v>9327882.2400000002</v>
      </c>
      <c r="C127" s="107" t="s">
        <v>89</v>
      </c>
      <c r="D127" s="105"/>
    </row>
    <row r="128" spans="1:4" ht="17.25" customHeight="1" x14ac:dyDescent="0.25">
      <c r="A128" s="105" t="s">
        <v>85</v>
      </c>
      <c r="B128" s="106">
        <v>6300000</v>
      </c>
      <c r="C128" s="107" t="s">
        <v>90</v>
      </c>
      <c r="D128" s="105"/>
    </row>
    <row r="129" spans="1:4" ht="17.25" customHeight="1" x14ac:dyDescent="0.25">
      <c r="A129" s="105" t="s">
        <v>85</v>
      </c>
      <c r="B129" s="106">
        <v>4199999.99</v>
      </c>
      <c r="C129" s="107" t="s">
        <v>91</v>
      </c>
      <c r="D129" s="105"/>
    </row>
    <row r="130" spans="1:4" ht="17.25" customHeight="1" x14ac:dyDescent="0.25">
      <c r="A130" s="105" t="s">
        <v>50</v>
      </c>
      <c r="B130" s="106">
        <v>50000</v>
      </c>
      <c r="C130" s="107" t="s">
        <v>92</v>
      </c>
      <c r="D130" s="109"/>
    </row>
    <row r="131" spans="1:4" ht="17.25" customHeight="1" x14ac:dyDescent="0.25">
      <c r="A131" s="105" t="s">
        <v>85</v>
      </c>
      <c r="B131" s="106">
        <v>79988</v>
      </c>
      <c r="C131" s="107" t="s">
        <v>93</v>
      </c>
      <c r="D131" s="109"/>
    </row>
    <row r="132" spans="1:4" ht="17.25" customHeight="1" x14ac:dyDescent="0.25">
      <c r="A132" s="105" t="s">
        <v>94</v>
      </c>
      <c r="B132" s="106">
        <v>1520000</v>
      </c>
      <c r="C132" s="107" t="s">
        <v>95</v>
      </c>
      <c r="D132" s="110"/>
    </row>
    <row r="133" spans="1:4" ht="17.25" customHeight="1" x14ac:dyDescent="0.25">
      <c r="A133" s="105" t="s">
        <v>69</v>
      </c>
      <c r="B133" s="106">
        <v>75296.25</v>
      </c>
      <c r="C133" s="107" t="s">
        <v>96</v>
      </c>
      <c r="D133" s="34"/>
    </row>
    <row r="134" spans="1:4" ht="17.25" customHeight="1" x14ac:dyDescent="0.25">
      <c r="A134" s="105" t="s">
        <v>85</v>
      </c>
      <c r="B134" s="106">
        <v>2125308.91</v>
      </c>
      <c r="C134" s="107" t="s">
        <v>97</v>
      </c>
      <c r="D134" s="72"/>
    </row>
    <row r="135" spans="1:4" ht="17.25" customHeight="1" x14ac:dyDescent="0.25">
      <c r="A135" s="15" t="s">
        <v>98</v>
      </c>
      <c r="B135" s="106">
        <v>130500</v>
      </c>
      <c r="C135" s="107" t="s">
        <v>99</v>
      </c>
      <c r="D135" s="72"/>
    </row>
    <row r="136" spans="1:4" ht="17.25" customHeight="1" x14ac:dyDescent="0.25">
      <c r="A136" s="15" t="s">
        <v>98</v>
      </c>
      <c r="B136" s="106">
        <v>24671.25</v>
      </c>
      <c r="C136" s="107" t="s">
        <v>100</v>
      </c>
      <c r="D136" s="7"/>
    </row>
    <row r="137" spans="1:4" ht="17.25" customHeight="1" x14ac:dyDescent="0.25">
      <c r="A137" s="15" t="s">
        <v>31</v>
      </c>
      <c r="B137" s="106">
        <v>75296.25</v>
      </c>
      <c r="C137" s="107" t="s">
        <v>101</v>
      </c>
      <c r="D137" s="34"/>
    </row>
    <row r="138" spans="1:4" ht="17.25" customHeight="1" x14ac:dyDescent="0.25">
      <c r="A138" s="15" t="s">
        <v>102</v>
      </c>
      <c r="B138" s="111">
        <v>50000</v>
      </c>
      <c r="C138" s="107" t="s">
        <v>103</v>
      </c>
      <c r="D138" s="34"/>
    </row>
    <row r="139" spans="1:4" ht="17.25" customHeight="1" x14ac:dyDescent="0.25">
      <c r="A139" s="34"/>
      <c r="B139" s="33">
        <f>SUBTOTAL(9,B123:B138)</f>
        <v>71770471.829999998</v>
      </c>
      <c r="C139" s="109"/>
      <c r="D139" s="109"/>
    </row>
    <row r="140" spans="1:4" ht="17.25" customHeight="1" x14ac:dyDescent="0.25">
      <c r="A140" s="34"/>
      <c r="B140" s="112"/>
      <c r="C140" s="113"/>
      <c r="D140" s="113"/>
    </row>
    <row r="141" spans="1:4" ht="15.75" customHeight="1" x14ac:dyDescent="0.25">
      <c r="A141" s="108" t="s">
        <v>104</v>
      </c>
      <c r="B141" s="53"/>
      <c r="C141" s="53"/>
      <c r="D141" s="53"/>
    </row>
    <row r="142" spans="1:4" ht="15.75" customHeight="1" x14ac:dyDescent="0.25">
      <c r="A142" s="114" t="s">
        <v>7</v>
      </c>
      <c r="B142" s="114" t="s">
        <v>8</v>
      </c>
      <c r="C142" s="115" t="s">
        <v>9</v>
      </c>
      <c r="D142" s="116" t="s">
        <v>10</v>
      </c>
    </row>
    <row r="143" spans="1:4" ht="15.75" customHeight="1" x14ac:dyDescent="0.2">
      <c r="A143" s="15" t="s">
        <v>105</v>
      </c>
      <c r="B143" s="16">
        <v>5564497.5499999998</v>
      </c>
      <c r="C143" s="94" t="s">
        <v>106</v>
      </c>
      <c r="D143" s="15"/>
    </row>
    <row r="144" spans="1:4" ht="15.75" customHeight="1" x14ac:dyDescent="0.2">
      <c r="A144" s="15" t="s">
        <v>105</v>
      </c>
      <c r="B144" s="16">
        <v>3338698.53</v>
      </c>
      <c r="C144" s="94" t="s">
        <v>107</v>
      </c>
      <c r="D144" s="15"/>
    </row>
    <row r="145" spans="1:4" ht="15.75" customHeight="1" x14ac:dyDescent="0.2">
      <c r="A145" s="15" t="s">
        <v>105</v>
      </c>
      <c r="B145" s="16">
        <v>2225799.02</v>
      </c>
      <c r="C145" s="94" t="s">
        <v>108</v>
      </c>
      <c r="D145" s="15"/>
    </row>
    <row r="146" spans="1:4" ht="15.75" customHeight="1" x14ac:dyDescent="0.2">
      <c r="A146" s="15" t="s">
        <v>109</v>
      </c>
      <c r="B146" s="16">
        <v>638000</v>
      </c>
      <c r="C146" s="94" t="s">
        <v>110</v>
      </c>
      <c r="D146" s="113"/>
    </row>
    <row r="147" spans="1:4" ht="15.75" customHeight="1" x14ac:dyDescent="0.2">
      <c r="A147" s="15" t="s">
        <v>50</v>
      </c>
      <c r="B147" s="117">
        <v>1524000</v>
      </c>
      <c r="C147" s="94" t="s">
        <v>111</v>
      </c>
      <c r="D147" s="113"/>
    </row>
    <row r="148" spans="1:4" ht="15.75" customHeight="1" x14ac:dyDescent="0.2">
      <c r="A148" s="15" t="s">
        <v>105</v>
      </c>
      <c r="B148" s="16">
        <v>1313970.28</v>
      </c>
      <c r="C148" s="94" t="s">
        <v>112</v>
      </c>
      <c r="D148" s="94"/>
    </row>
    <row r="149" spans="1:4" ht="15.75" customHeight="1" x14ac:dyDescent="0.2">
      <c r="A149" s="15" t="s">
        <v>69</v>
      </c>
      <c r="B149" s="16">
        <v>67453</v>
      </c>
      <c r="C149" s="94" t="s">
        <v>113</v>
      </c>
      <c r="D149" s="94"/>
    </row>
    <row r="150" spans="1:4" ht="15.75" customHeight="1" x14ac:dyDescent="0.25">
      <c r="A150" s="34"/>
      <c r="B150" s="118">
        <f>SUBTOTAL(9,B142:B149)</f>
        <v>14672418.379999999</v>
      </c>
      <c r="C150" s="19"/>
      <c r="D150" s="74"/>
    </row>
    <row r="151" spans="1:4" ht="17.25" customHeight="1" x14ac:dyDescent="0.2">
      <c r="B151" s="1"/>
    </row>
    <row r="152" spans="1:4" ht="17.25" customHeight="1" x14ac:dyDescent="0.25">
      <c r="A152" s="59" t="s">
        <v>114</v>
      </c>
      <c r="B152" s="119"/>
      <c r="C152" s="119"/>
      <c r="D152" s="120"/>
    </row>
    <row r="153" spans="1:4" ht="17.25" customHeight="1" x14ac:dyDescent="0.25">
      <c r="A153" s="121" t="s">
        <v>7</v>
      </c>
      <c r="B153" s="122" t="s">
        <v>8</v>
      </c>
      <c r="C153" s="93" t="s">
        <v>9</v>
      </c>
      <c r="D153" s="96"/>
    </row>
    <row r="154" spans="1:4" ht="17.25" customHeight="1" x14ac:dyDescent="0.2">
      <c r="A154" s="15" t="s">
        <v>31</v>
      </c>
      <c r="B154" s="123">
        <v>49329</v>
      </c>
      <c r="C154" s="94" t="s">
        <v>115</v>
      </c>
      <c r="D154" s="15"/>
    </row>
    <row r="155" spans="1:4" ht="17.25" customHeight="1" x14ac:dyDescent="0.2">
      <c r="A155" s="15" t="s">
        <v>31</v>
      </c>
      <c r="B155" s="16">
        <v>49329</v>
      </c>
      <c r="C155" s="94" t="s">
        <v>116</v>
      </c>
      <c r="D155" s="15"/>
    </row>
    <row r="156" spans="1:4" ht="17.25" customHeight="1" x14ac:dyDescent="0.2">
      <c r="A156" s="15" t="s">
        <v>31</v>
      </c>
      <c r="B156" s="16">
        <v>27405</v>
      </c>
      <c r="C156" s="94" t="s">
        <v>117</v>
      </c>
      <c r="D156" s="15"/>
    </row>
    <row r="157" spans="1:4" ht="17.25" customHeight="1" x14ac:dyDescent="0.2">
      <c r="A157" s="15" t="s">
        <v>31</v>
      </c>
      <c r="B157" s="16">
        <v>27405</v>
      </c>
      <c r="C157" s="94" t="s">
        <v>118</v>
      </c>
      <c r="D157" s="15"/>
    </row>
    <row r="158" spans="1:4" ht="17.25" customHeight="1" x14ac:dyDescent="0.2">
      <c r="A158" s="15" t="s">
        <v>31</v>
      </c>
      <c r="B158" s="16">
        <v>27405</v>
      </c>
      <c r="C158" s="94" t="s">
        <v>119</v>
      </c>
      <c r="D158" s="15"/>
    </row>
    <row r="159" spans="1:4" ht="17.25" customHeight="1" x14ac:dyDescent="0.2">
      <c r="A159" s="15" t="s">
        <v>31</v>
      </c>
      <c r="B159" s="16">
        <v>27405</v>
      </c>
      <c r="C159" s="94" t="s">
        <v>120</v>
      </c>
      <c r="D159" s="15"/>
    </row>
    <row r="160" spans="1:4" ht="17.25" customHeight="1" x14ac:dyDescent="0.25">
      <c r="A160" s="32"/>
      <c r="B160" s="33">
        <f>SUBTOTAL(9,B153:B159)</f>
        <v>208278</v>
      </c>
      <c r="C160" s="32"/>
      <c r="D160" s="32"/>
    </row>
    <row r="161" spans="1:4" ht="17.25" customHeight="1" x14ac:dyDescent="0.2">
      <c r="B161" s="1"/>
    </row>
    <row r="162" spans="1:4" ht="15.75" customHeight="1" x14ac:dyDescent="0.2">
      <c r="B162" s="1"/>
    </row>
    <row r="163" spans="1:4" ht="15.75" customHeight="1" x14ac:dyDescent="0.25">
      <c r="A163" s="108" t="s">
        <v>121</v>
      </c>
      <c r="B163" s="53"/>
      <c r="C163" s="53"/>
      <c r="D163" s="53"/>
    </row>
    <row r="164" spans="1:4" ht="15.75" customHeight="1" x14ac:dyDescent="0.25">
      <c r="A164" s="114" t="s">
        <v>7</v>
      </c>
      <c r="B164" s="114" t="s">
        <v>8</v>
      </c>
      <c r="C164" s="115" t="s">
        <v>9</v>
      </c>
      <c r="D164" s="124" t="s">
        <v>10</v>
      </c>
    </row>
    <row r="165" spans="1:4" ht="15.75" customHeight="1" x14ac:dyDescent="0.2">
      <c r="A165" s="15" t="s">
        <v>31</v>
      </c>
      <c r="B165" s="16">
        <v>25056</v>
      </c>
      <c r="C165" s="94" t="s">
        <v>116</v>
      </c>
      <c r="D165" s="94"/>
    </row>
    <row r="166" spans="1:4" ht="15.75" customHeight="1" x14ac:dyDescent="0.2">
      <c r="A166" s="15" t="s">
        <v>31</v>
      </c>
      <c r="B166" s="16">
        <v>18792</v>
      </c>
      <c r="C166" s="94" t="s">
        <v>117</v>
      </c>
      <c r="D166" s="94"/>
    </row>
    <row r="167" spans="1:4" ht="15.75" customHeight="1" x14ac:dyDescent="0.2">
      <c r="A167" s="15" t="s">
        <v>31</v>
      </c>
      <c r="B167" s="16">
        <v>18792</v>
      </c>
      <c r="C167" s="94" t="s">
        <v>118</v>
      </c>
      <c r="D167" s="94"/>
    </row>
    <row r="168" spans="1:4" ht="15.75" customHeight="1" x14ac:dyDescent="0.2">
      <c r="A168" s="15" t="s">
        <v>31</v>
      </c>
      <c r="B168" s="16">
        <v>18792</v>
      </c>
      <c r="C168" s="94" t="s">
        <v>119</v>
      </c>
      <c r="D168" s="94"/>
    </row>
    <row r="169" spans="1:4" ht="15.75" customHeight="1" x14ac:dyDescent="0.2">
      <c r="A169" s="15" t="s">
        <v>31</v>
      </c>
      <c r="B169" s="16">
        <v>18792</v>
      </c>
      <c r="C169" s="94" t="s">
        <v>120</v>
      </c>
      <c r="D169" s="94"/>
    </row>
    <row r="170" spans="1:4" ht="15.75" customHeight="1" x14ac:dyDescent="0.25">
      <c r="A170" s="15" t="s">
        <v>31</v>
      </c>
      <c r="B170" s="16">
        <v>67415.98000000001</v>
      </c>
      <c r="C170" s="56" t="s">
        <v>32</v>
      </c>
      <c r="D170" s="94"/>
    </row>
    <row r="171" spans="1:4" ht="15.75" customHeight="1" x14ac:dyDescent="0.2">
      <c r="A171" s="15" t="s">
        <v>50</v>
      </c>
      <c r="B171" s="16">
        <v>55000</v>
      </c>
      <c r="C171" s="94" t="s">
        <v>122</v>
      </c>
      <c r="D171" s="94"/>
    </row>
    <row r="172" spans="1:4" ht="15.75" customHeight="1" x14ac:dyDescent="0.2">
      <c r="A172" s="17"/>
      <c r="B172" s="125">
        <f>SUM(B165:B171)</f>
        <v>222639.98</v>
      </c>
      <c r="C172" s="84"/>
      <c r="D172" s="126"/>
    </row>
    <row r="173" spans="1:4" ht="15.75" customHeight="1" x14ac:dyDescent="0.2">
      <c r="A173" s="127"/>
      <c r="B173" s="128"/>
      <c r="C173" s="129"/>
    </row>
    <row r="174" spans="1:4" ht="15.75" customHeight="1" x14ac:dyDescent="0.2">
      <c r="A174" s="127"/>
      <c r="B174" s="130"/>
      <c r="C174" s="131"/>
    </row>
    <row r="175" spans="1:4" ht="15.75" customHeight="1" x14ac:dyDescent="0.3">
      <c r="A175" s="132"/>
      <c r="B175" s="133"/>
    </row>
    <row r="176" spans="1:4" ht="15.75" customHeight="1" x14ac:dyDescent="0.25">
      <c r="A176" s="134" t="s">
        <v>123</v>
      </c>
      <c r="B176" s="135">
        <f>SUBTOTAL(9,B11:B171)</f>
        <v>121683392.62999998</v>
      </c>
    </row>
    <row r="177" spans="1:2" ht="15.75" customHeight="1" x14ac:dyDescent="0.2">
      <c r="A177" s="129"/>
      <c r="B177" s="130"/>
    </row>
    <row r="178" spans="1:2" ht="15.75" customHeight="1" x14ac:dyDescent="0.2">
      <c r="A178" s="129"/>
      <c r="B178" s="130"/>
    </row>
    <row r="179" spans="1:2" ht="15.75" customHeight="1" x14ac:dyDescent="0.2">
      <c r="A179" s="127"/>
      <c r="B179" s="128"/>
    </row>
    <row r="180" spans="1:2" ht="15.75" customHeight="1" x14ac:dyDescent="0.2">
      <c r="B180" s="130"/>
    </row>
  </sheetData>
  <mergeCells count="46">
    <mergeCell ref="A141:D141"/>
    <mergeCell ref="A152:D152"/>
    <mergeCell ref="A163:D163"/>
    <mergeCell ref="C172:D172"/>
    <mergeCell ref="C108:D108"/>
    <mergeCell ref="A110:D110"/>
    <mergeCell ref="C112:D112"/>
    <mergeCell ref="C113:D113"/>
    <mergeCell ref="A115:D115"/>
    <mergeCell ref="A122:D122"/>
    <mergeCell ref="A94:D94"/>
    <mergeCell ref="C98:D98"/>
    <mergeCell ref="A100:D100"/>
    <mergeCell ref="C103:D103"/>
    <mergeCell ref="A105:D105"/>
    <mergeCell ref="C107:D107"/>
    <mergeCell ref="C74:D74"/>
    <mergeCell ref="A76:D76"/>
    <mergeCell ref="C87:D87"/>
    <mergeCell ref="A89:D89"/>
    <mergeCell ref="C91:D91"/>
    <mergeCell ref="C92:D92"/>
    <mergeCell ref="A44:D44"/>
    <mergeCell ref="A49:D49"/>
    <mergeCell ref="A55:D55"/>
    <mergeCell ref="A62:D62"/>
    <mergeCell ref="C69:D69"/>
    <mergeCell ref="A71:D71"/>
    <mergeCell ref="C27:D27"/>
    <mergeCell ref="A29:D29"/>
    <mergeCell ref="A34:D34"/>
    <mergeCell ref="C36:D36"/>
    <mergeCell ref="A39:D39"/>
    <mergeCell ref="C41:D41"/>
    <mergeCell ref="A14:D14"/>
    <mergeCell ref="C16:D16"/>
    <mergeCell ref="A19:D19"/>
    <mergeCell ref="C21:D21"/>
    <mergeCell ref="A24:D24"/>
    <mergeCell ref="C26:D26"/>
    <mergeCell ref="A2:D2"/>
    <mergeCell ref="A3:D3"/>
    <mergeCell ref="A4:D4"/>
    <mergeCell ref="A6:D6"/>
    <mergeCell ref="A8:D8"/>
    <mergeCell ref="A9:D9"/>
  </mergeCells>
  <pageMargins left="0.31496062992125984" right="0.31496062992125984" top="0.35433070866141736" bottom="0.35433070866141736" header="0.31496062992125984" footer="0.31496062992125984"/>
  <pageSetup scale="60" fitToHeight="11" orientation="landscape" verticalDpi="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Egresos</vt:lpstr>
      <vt:lpstr>Egresos!Área_de_impresión</vt:lpstr>
      <vt:lpstr>Egresos!Títulos_a_imprimir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Dmiga A1</dc:creator>
  <cp:lastModifiedBy>Dmiga A1</cp:lastModifiedBy>
  <dcterms:created xsi:type="dcterms:W3CDTF">2025-01-13T19:20:23Z</dcterms:created>
  <dcterms:modified xsi:type="dcterms:W3CDTF">2025-01-13T19:21:14Z</dcterms:modified>
</cp:coreProperties>
</file>